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OPS-pohjat\2020-2021\"/>
    </mc:Choice>
  </mc:AlternateContent>
  <bookViews>
    <workbookView xWindow="0" yWindow="0" windowWidth="28800" windowHeight="11700"/>
  </bookViews>
  <sheets>
    <sheet name="Sheet1" sheetId="1" r:id="rId1"/>
    <sheet name="Sheet2" sheetId="2" r:id="rId2"/>
    <sheet name="Sheet3" sheetId="3" r:id="rId3"/>
  </sheets>
  <calcPr calcId="162913"/>
  <customWorkbookViews>
    <customWorkbookView name="Jasmin Penttinen - Personal View" guid="{86E0185C-3877-429A-8FFE-40BDABA2E73E}" mergeInterval="0" personalView="1" maximized="1" windowWidth="1680" windowHeight="825" activeSheetId="1"/>
  </customWorkbookViews>
</workbook>
</file>

<file path=xl/calcChain.xml><?xml version="1.0" encoding="utf-8"?>
<calcChain xmlns="http://schemas.openxmlformats.org/spreadsheetml/2006/main">
  <c r="E171" i="1" l="1"/>
  <c r="D171" i="1"/>
  <c r="E140" i="1"/>
  <c r="D140" i="1"/>
  <c r="E51" i="1"/>
  <c r="D51" i="1"/>
  <c r="E39" i="1"/>
  <c r="D39" i="1"/>
  <c r="E44" i="1"/>
  <c r="D44" i="1"/>
  <c r="E9" i="1"/>
  <c r="D9" i="1"/>
  <c r="E106" i="1" l="1"/>
  <c r="D106" i="1"/>
  <c r="E76" i="1" l="1"/>
  <c r="D76" i="1"/>
  <c r="E73" i="1" l="1"/>
  <c r="D73" i="1"/>
  <c r="D178" i="1" l="1"/>
  <c r="D59" i="1"/>
  <c r="D24" i="1"/>
  <c r="D8" i="1" s="1"/>
  <c r="E162" i="1" l="1"/>
  <c r="D162" i="1"/>
  <c r="D186" i="1" s="1"/>
  <c r="E59" i="1" l="1"/>
  <c r="E24" i="1"/>
  <c r="E8" i="1" s="1"/>
  <c r="E178" i="1" l="1"/>
  <c r="E186" i="1" s="1"/>
  <c r="D187" i="1" l="1"/>
</calcChain>
</file>

<file path=xl/sharedStrings.xml><?xml version="1.0" encoding="utf-8"?>
<sst xmlns="http://schemas.openxmlformats.org/spreadsheetml/2006/main" count="274" uniqueCount="250">
  <si>
    <t>VAASAN YLIOPISTO</t>
  </si>
  <si>
    <t xml:space="preserve">HENKILÖKOHTAINEN OPINTOSUUNNITELMA   </t>
  </si>
  <si>
    <t>Nimi:</t>
  </si>
  <si>
    <t>Opiskelijanumero:</t>
  </si>
  <si>
    <t>op</t>
  </si>
  <si>
    <t>suunniteltu suoritusajankohta</t>
  </si>
  <si>
    <t>Kypsyysnäyte</t>
  </si>
  <si>
    <t>Vapaasti valittavat opinnot</t>
  </si>
  <si>
    <t>ENERGIA- JA INFORMAATIOTEKNIIKAN TUTKINTO-OHJELMA</t>
  </si>
  <si>
    <t>Perusopinnot (kaikille yhteiset opinnot)</t>
  </si>
  <si>
    <t>Fysiikka</t>
  </si>
  <si>
    <t>FYSI1150</t>
  </si>
  <si>
    <t>Mekaniikka</t>
  </si>
  <si>
    <t>Energiatekniikan fysikaaliset perusteet</t>
  </si>
  <si>
    <t>Matematiikka</t>
  </si>
  <si>
    <t>Tietotekniikan perusteet</t>
  </si>
  <si>
    <t>SATE2020</t>
  </si>
  <si>
    <t>Energy Production</t>
  </si>
  <si>
    <t>SATE2130</t>
  </si>
  <si>
    <t>Mallintaminen ja simulointi</t>
  </si>
  <si>
    <t>Projektitoiminta</t>
  </si>
  <si>
    <t>Yrityksen reaaliprosessit</t>
  </si>
  <si>
    <t>Olio-ohjelmointi</t>
  </si>
  <si>
    <t>Wireless Networks</t>
  </si>
  <si>
    <t>Elektroniikka</t>
  </si>
  <si>
    <t>Sähköverkot</t>
  </si>
  <si>
    <t>Tehoelektroniikka</t>
  </si>
  <si>
    <t>tai</t>
  </si>
  <si>
    <t>KNÄY200X</t>
  </si>
  <si>
    <t>Tekniikan kandidaatin tutkinnon opinnot yhteensä</t>
  </si>
  <si>
    <t>Sähkö ja magnetismi</t>
  </si>
  <si>
    <t>FYSI1170</t>
  </si>
  <si>
    <t>Aallot, optiikka ja termodynamiikka</t>
  </si>
  <si>
    <t>MATH1160</t>
  </si>
  <si>
    <t>SATE1070</t>
  </si>
  <si>
    <t>Tekninen piirtäminen</t>
  </si>
  <si>
    <t>TECH2980</t>
  </si>
  <si>
    <t>FYSI1180</t>
  </si>
  <si>
    <t>HUOM!</t>
  </si>
  <si>
    <t>(op)</t>
  </si>
  <si>
    <t>suoritettu</t>
  </si>
  <si>
    <t>suoritettava</t>
  </si>
  <si>
    <t>Suoritettu ja suoritettava yhteensä</t>
  </si>
  <si>
    <r>
      <t xml:space="preserve">TEKNIIKAN KANDIDAATTI </t>
    </r>
    <r>
      <rPr>
        <sz val="13"/>
        <rFont val="Calibri"/>
        <family val="2"/>
        <scheme val="minor"/>
      </rPr>
      <t>180 op</t>
    </r>
  </si>
  <si>
    <t>pvm</t>
  </si>
  <si>
    <t>MATHC1270</t>
  </si>
  <si>
    <t xml:space="preserve">Matematiikan peruskurssi </t>
  </si>
  <si>
    <t>Lähtötasotestin läpäisseet:</t>
  </si>
  <si>
    <t>MATHC1180</t>
  </si>
  <si>
    <t>Differentiaalilaskenta</t>
  </si>
  <si>
    <t>MATHC1200</t>
  </si>
  <si>
    <t>Integraalilaskenta</t>
  </si>
  <si>
    <t>MATHC1190</t>
  </si>
  <si>
    <t>Differentiaaliyhtälöt ja sarjat</t>
  </si>
  <si>
    <t>Kaikki suorittavat:</t>
  </si>
  <si>
    <t>MATHC1230</t>
  </si>
  <si>
    <t>Lineaarialgebra 1</t>
  </si>
  <si>
    <t>MATH1240</t>
  </si>
  <si>
    <t>Lineaarialgebra 2</t>
  </si>
  <si>
    <t>MATHC1220</t>
  </si>
  <si>
    <t>Kompleksianalyysi ja integraalimuunnokset</t>
  </si>
  <si>
    <t xml:space="preserve">Informaatiotekniikka </t>
  </si>
  <si>
    <t>ICATC1020</t>
  </si>
  <si>
    <t>Johdatus ohjelmointiin</t>
  </si>
  <si>
    <t>Digitaalitekniikka</t>
  </si>
  <si>
    <t>ICATC1060</t>
  </si>
  <si>
    <t>Lähiverkot</t>
  </si>
  <si>
    <t>SATEC1160</t>
  </si>
  <si>
    <t>Sähköenergiajärjestelmien perusteet</t>
  </si>
  <si>
    <t>KENG8116</t>
  </si>
  <si>
    <t>Tekniikan englannin kirjallinen viestintä</t>
  </si>
  <si>
    <t>Viestintä -ja kieliopinnot</t>
  </si>
  <si>
    <t>KENG8115</t>
  </si>
  <si>
    <t>Tekniikan englannin suullinen viestintä</t>
  </si>
  <si>
    <t>SATEC0030</t>
  </si>
  <si>
    <t>Työturvallisuus ja sähkötyöturvallisuus</t>
  </si>
  <si>
    <t>ICATC2110</t>
  </si>
  <si>
    <t>Tietoliikenteen perusteet</t>
  </si>
  <si>
    <t>ICAT1010</t>
  </si>
  <si>
    <t>C Programming</t>
  </si>
  <si>
    <t>Sulautettujen järjestelmien perusteet</t>
  </si>
  <si>
    <t>ICATC2060</t>
  </si>
  <si>
    <t>ICATC1030</t>
  </si>
  <si>
    <t>ICATC2080</t>
  </si>
  <si>
    <t>ICATC2010</t>
  </si>
  <si>
    <t>ICATC2050</t>
  </si>
  <si>
    <t>Ohjelmistotuotannon käytännöt</t>
  </si>
  <si>
    <t>MATHC1260</t>
  </si>
  <si>
    <t>Matemaattisten ohjelmistojen perusteet</t>
  </si>
  <si>
    <t>MATH1170</t>
  </si>
  <si>
    <t>ICATC2120</t>
  </si>
  <si>
    <t>ICATC2100</t>
  </si>
  <si>
    <t>Tietokannat ja avoimet rajapinnat</t>
  </si>
  <si>
    <t>ICATC2040</t>
  </si>
  <si>
    <t>ICAT2020</t>
  </si>
  <si>
    <t>Digitaalipiirien mallinnus</t>
  </si>
  <si>
    <t>ICAT2090</t>
  </si>
  <si>
    <t>Tekoäly energiatekniikassa</t>
  </si>
  <si>
    <t>ICATC2070</t>
  </si>
  <si>
    <t>Software Engineering Project</t>
  </si>
  <si>
    <t>Usean muuttujan analyysi</t>
  </si>
  <si>
    <t>SATEC2170</t>
  </si>
  <si>
    <t>Sähkökoneet</t>
  </si>
  <si>
    <t>SATEC1170</t>
  </si>
  <si>
    <t>Sähkömittaustekniikka: tasasähkö</t>
  </si>
  <si>
    <t>SATEC1180</t>
  </si>
  <si>
    <t>Sähkömittaustekniikka: vaihtosähkö</t>
  </si>
  <si>
    <t>SATEC2160</t>
  </si>
  <si>
    <t>Sähkölaitokset</t>
  </si>
  <si>
    <t>SATEC2190</t>
  </si>
  <si>
    <t>SATE2210</t>
  </si>
  <si>
    <t>Teknologiaseminaari</t>
  </si>
  <si>
    <t xml:space="preserve">Sähkötekniikan kemia </t>
  </si>
  <si>
    <t>SATEC2220</t>
  </si>
  <si>
    <t>Tietokoneavusteinen sähkösuunnittelu</t>
  </si>
  <si>
    <t>SATEC2150</t>
  </si>
  <si>
    <t>Sähköasennukset</t>
  </si>
  <si>
    <t>Ohjelmoitavat logiikat</t>
  </si>
  <si>
    <t>17-19</t>
  </si>
  <si>
    <t>ICATC1050</t>
  </si>
  <si>
    <t>KRUO8115</t>
  </si>
  <si>
    <t>Kandidaatintutkielma ja kypsyysnäyte</t>
  </si>
  <si>
    <t>Probability and Statistics</t>
  </si>
  <si>
    <t>ORMS2020</t>
  </si>
  <si>
    <t>Päätöksenteko epävarmuuden vallitessa</t>
  </si>
  <si>
    <t>ISANC2030</t>
  </si>
  <si>
    <t>Project in Energy Systems</t>
  </si>
  <si>
    <t>ISANC2010</t>
  </si>
  <si>
    <t>Additive Manufacturing (3D Scanning &amp; Printing)</t>
  </si>
  <si>
    <t>TUTA2160</t>
  </si>
  <si>
    <t>Basic Course in Logistics</t>
  </si>
  <si>
    <t>TUTA2230</t>
  </si>
  <si>
    <t>Innovative Product Development and Product Lifecycle Management</t>
  </si>
  <si>
    <t>TUTA1060</t>
  </si>
  <si>
    <t>Basic Course in Quality</t>
  </si>
  <si>
    <t>OPIS2001</t>
  </si>
  <si>
    <t>User Innovation</t>
  </si>
  <si>
    <t>Täytetään sarakkeisiin opintopisteet</t>
  </si>
  <si>
    <t>Lähtötasotestissä hylätyt (valitse joko MATH1160 tai):</t>
  </si>
  <si>
    <t>(Joko MATH1160 tai MATHC1180/MATHC1200/MATHC1190 yhdessä, riippuen opettajan suosituksesta lähtötasotestin jälkeen)</t>
  </si>
  <si>
    <t xml:space="preserve">tai </t>
  </si>
  <si>
    <t>TECH2970</t>
  </si>
  <si>
    <t>Kandidaatin tutkielma Tuotantotalous</t>
  </si>
  <si>
    <t>Kandidaatin tutkielma Sähkö-ja energiatekniikka</t>
  </si>
  <si>
    <t xml:space="preserve">ICAT1080 </t>
  </si>
  <si>
    <t>Energy Technology ICT</t>
  </si>
  <si>
    <t>ICAT2140</t>
  </si>
  <si>
    <t>TITE1120</t>
  </si>
  <si>
    <t>Taulukkolaskennan kehittyneet piirteet</t>
  </si>
  <si>
    <t>II kotimainen kieli: ruotsi</t>
  </si>
  <si>
    <t>TAI</t>
  </si>
  <si>
    <t>KSUO8112</t>
  </si>
  <si>
    <t>KSUO5500</t>
  </si>
  <si>
    <t>Akateemiset viestintätaidot</t>
  </si>
  <si>
    <t>Finska som det andra inhemska språket för teknologie studerande (koulusivistys ruotsi)</t>
  </si>
  <si>
    <t>TUTAC1030</t>
  </si>
  <si>
    <t>TUTAC1090</t>
  </si>
  <si>
    <t>Opintosuunnan opinnot</t>
  </si>
  <si>
    <t>Sensor and Control Technology</t>
  </si>
  <si>
    <t>MATHC2060</t>
  </si>
  <si>
    <t>Tietorakenteet</t>
  </si>
  <si>
    <t>SATE1160</t>
  </si>
  <si>
    <t>Piirianalyysi A</t>
  </si>
  <si>
    <t>FYSIC1200</t>
  </si>
  <si>
    <t>Sähkötekniikan kemia</t>
  </si>
  <si>
    <t>Sähkö- ja energiatekniikan ("EE") opintosuunnan opinnot</t>
  </si>
  <si>
    <t>SATE1170</t>
  </si>
  <si>
    <t>Piirianalyysi B</t>
  </si>
  <si>
    <t>ENER2020</t>
  </si>
  <si>
    <t>Teknillinen termodynamiikka</t>
  </si>
  <si>
    <t>ENER1010</t>
  </si>
  <si>
    <t>Energiatekniikan kemia</t>
  </si>
  <si>
    <t>TUTAC2170</t>
  </si>
  <si>
    <t>Teknillisen matematiikan perusteet (sisältää lähtötasotestin)</t>
  </si>
  <si>
    <t>Automaation ja tietotekniikan ("ICAT") opintosuunnan opinnot</t>
  </si>
  <si>
    <t>SATEC2200</t>
  </si>
  <si>
    <t>2020-2021</t>
  </si>
  <si>
    <t>TEKNIIKAN JA INNOVAATIOJOHTAMISEN AKATEEMINEN YKSIKKÖ</t>
  </si>
  <si>
    <t>93-95</t>
  </si>
  <si>
    <t>Yleisopinnot</t>
  </si>
  <si>
    <t>OPIS0092</t>
  </si>
  <si>
    <t>Opiskeluvalmiudet ja henkilökohtainen opintosuunnitelma HOPS</t>
  </si>
  <si>
    <t>ICAT1090</t>
  </si>
  <si>
    <t>Järjestelmien turvallisuus</t>
  </si>
  <si>
    <t>TECH1020</t>
  </si>
  <si>
    <t>Engineering Ethics, Norms and Regulations</t>
  </si>
  <si>
    <t>OPIS0093</t>
  </si>
  <si>
    <t>Tieteellinen tiedonhankinta 1</t>
  </si>
  <si>
    <t>Suorita lisäksi seuraavista vähintään 1 op:</t>
  </si>
  <si>
    <t>TITE1024</t>
  </si>
  <si>
    <t>Tietokone työvälineenä - Tekstinkäsittely</t>
  </si>
  <si>
    <t>TITE1025</t>
  </si>
  <si>
    <t>Tietokone työvälineenä - Taulukkolaskenta</t>
  </si>
  <si>
    <t>TITE1026</t>
  </si>
  <si>
    <t>Tietokone työvälineenä - Verkkoympäristö</t>
  </si>
  <si>
    <t>TITE1023</t>
  </si>
  <si>
    <t>Tietokone tyävälineenä -  Esitysgrafiikka</t>
  </si>
  <si>
    <t>OPIS0094</t>
  </si>
  <si>
    <t>Tieteellinen tiedonhakinta 2</t>
  </si>
  <si>
    <t>Sähkö- ja energiatekniikka</t>
  </si>
  <si>
    <t>Suorita lisäksi seuraavista vähintään 5 op:</t>
  </si>
  <si>
    <t>ENER1020</t>
  </si>
  <si>
    <t>ICAT1100</t>
  </si>
  <si>
    <t>Artificial Intelligence: Concepts, Challenges and Opportunities</t>
  </si>
  <si>
    <t>KRUO7113</t>
  </si>
  <si>
    <t>KSUO5501-09</t>
  </si>
  <si>
    <t>Suomen kielen vapaasti valittava opintojakso</t>
  </si>
  <si>
    <t>Akademisk kommunikation i modersmålet svenska (koulusivistys ruotsi)</t>
  </si>
  <si>
    <t>53-54</t>
  </si>
  <si>
    <t>Pakolliset opinnot 43 op:</t>
  </si>
  <si>
    <t>Valitse seuraavista vähintään 10 op:</t>
  </si>
  <si>
    <t>Erityisesti Smart Energy -ohjelmaan aikoville:</t>
  </si>
  <si>
    <t>ICATC2030</t>
  </si>
  <si>
    <t>Erityisesti Automaation ja tietotekniikan opintosuuntaan aikoville:</t>
  </si>
  <si>
    <t>Software Testing</t>
  </si>
  <si>
    <t xml:space="preserve">Kaikille suositeltavat: </t>
  </si>
  <si>
    <t>TECH2920</t>
  </si>
  <si>
    <t>Työharjoittelu - Automaatio ja tietotekniikka</t>
  </si>
  <si>
    <t>TECH1010</t>
  </si>
  <si>
    <t>Energia ja kestävä kehitys</t>
  </si>
  <si>
    <t>Pakolliset opinnot 44 op:</t>
  </si>
  <si>
    <t>Suorita lisäksi seuraavista vähintään 10 op:</t>
  </si>
  <si>
    <t>Erityisesti Energiatekniikan opintosuuntaan aikoville:</t>
  </si>
  <si>
    <t>Erityisesti Sähkötekniikan opintosuuntaan aikoville:</t>
  </si>
  <si>
    <t>SATE2260</t>
  </si>
  <si>
    <t>Kenttäteoria</t>
  </si>
  <si>
    <t>Kaikille suositeltavat:</t>
  </si>
  <si>
    <t>TECH2910</t>
  </si>
  <si>
    <t>Työharjoittelu - Sähkö- ja energiatekniikka</t>
  </si>
  <si>
    <t>SATE2270</t>
  </si>
  <si>
    <t>Kenttäteorian erityiskysymyksiä</t>
  </si>
  <si>
    <t xml:space="preserve">Tuotantotalouden "ISA" opintosuunnan opinnot </t>
  </si>
  <si>
    <t>Introduction to Production Management</t>
  </si>
  <si>
    <t>ISAN2050</t>
  </si>
  <si>
    <t>Sustainable Smart Cities</t>
  </si>
  <si>
    <t>ISAN2040</t>
  </si>
  <si>
    <t>Renewable Energy Entrepreneurship</t>
  </si>
  <si>
    <t>TECH2930</t>
  </si>
  <si>
    <t>TECH2890</t>
  </si>
  <si>
    <t>Kandidaatin tutkielma Automaatio ja tietotekniikka</t>
  </si>
  <si>
    <t>SATEC2250</t>
  </si>
  <si>
    <t>Työharjoittelu - Tuotantotalous</t>
  </si>
  <si>
    <t>Moduuli</t>
  </si>
  <si>
    <t>15</t>
  </si>
  <si>
    <t>Suorita yksi moduuli yliopiston tarjonnasta. Moduulin voi korvata vaihto-opiskelukorkeakoulussa suoritetuilla opinnoilla.</t>
  </si>
  <si>
    <t>6-9</t>
  </si>
  <si>
    <t xml:space="preserve">Valitse joko automaation ja tietotekniikan, sähkö- ja energiatekniikan tai tuotantotalouden opintosuunnan opinnot sen mukaan, minkä opintosuunnan mukaan suoritat tutkinnon. </t>
  </si>
  <si>
    <t>Valitse mitä tahansa mielenkiintoisia yliopisto-opintoja siten, että tutkinnon minimilaajuus 180 op täyttyy (ei voi sisältää samoja kuin TkK/DI tutkintojen muissa kokonaisuuksissa).</t>
  </si>
  <si>
    <t>EE-suunnassa opiskelevat voivat sisällyttää TECH1010 Energia ja kestävä kehitys 5 op –opintojakson tutkinnon vapaasti valittaviin opintoihin. Huom! Tutkintoon tulee sisältyä kansainvälistymisvalmiudet 10 op.</t>
  </si>
  <si>
    <t>09072020/KK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</si>
</sst>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Protection="1">
      <protection locked="0"/>
    </xf>
    <xf numFmtId="0" fontId="2" fillId="0" borderId="2" xfId="0" applyFont="1" applyBorder="1" applyProtection="1"/>
    <xf numFmtId="0" fontId="2" fillId="0" borderId="5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5" xfId="0" applyFont="1" applyFill="1" applyBorder="1" applyProtection="1"/>
    <xf numFmtId="0" fontId="5" fillId="0" borderId="4" xfId="0" applyFont="1" applyBorder="1" applyProtection="1"/>
    <xf numFmtId="0" fontId="6" fillId="0" borderId="5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3" xfId="0" applyFont="1" applyBorder="1" applyProtection="1"/>
    <xf numFmtId="0" fontId="2" fillId="0" borderId="13" xfId="0" applyFont="1" applyBorder="1" applyProtection="1">
      <protection locked="0"/>
    </xf>
    <xf numFmtId="0" fontId="2" fillId="0" borderId="16" xfId="0" applyFont="1" applyBorder="1" applyProtection="1"/>
    <xf numFmtId="0" fontId="2" fillId="0" borderId="11" xfId="0" applyFont="1" applyBorder="1" applyProtection="1"/>
    <xf numFmtId="0" fontId="1" fillId="0" borderId="10" xfId="0" applyFont="1" applyBorder="1" applyProtection="1"/>
    <xf numFmtId="0" fontId="5" fillId="0" borderId="12" xfId="0" applyFont="1" applyBorder="1" applyProtection="1"/>
    <xf numFmtId="0" fontId="6" fillId="0" borderId="14" xfId="0" applyFont="1" applyBorder="1" applyProtection="1"/>
    <xf numFmtId="0" fontId="2" fillId="0" borderId="15" xfId="0" applyFont="1" applyBorder="1" applyProtection="1"/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6" fillId="0" borderId="4" xfId="0" applyFont="1" applyBorder="1" applyProtection="1"/>
    <xf numFmtId="0" fontId="6" fillId="0" borderId="0" xfId="0" applyFont="1" applyFill="1" applyBorder="1" applyProtection="1"/>
    <xf numFmtId="0" fontId="2" fillId="0" borderId="1" xfId="0" applyFont="1" applyBorder="1" applyProtection="1"/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1" xfId="0" applyFont="1" applyBorder="1" applyProtection="1">
      <protection locked="0"/>
    </xf>
    <xf numFmtId="49" fontId="5" fillId="0" borderId="0" xfId="0" applyNumberFormat="1" applyFont="1" applyFill="1" applyBorder="1" applyAlignment="1" applyProtection="1">
      <alignment horizontal="right"/>
    </xf>
    <xf numFmtId="0" fontId="7" fillId="0" borderId="6" xfId="0" applyFont="1" applyBorder="1" applyProtection="1">
      <protection locked="0"/>
    </xf>
    <xf numFmtId="0" fontId="7" fillId="0" borderId="6" xfId="0" applyFont="1" applyBorder="1" applyAlignment="1" applyProtection="1">
      <protection locked="0"/>
    </xf>
    <xf numFmtId="0" fontId="7" fillId="0" borderId="0" xfId="0" applyFont="1" applyProtection="1">
      <protection locked="0"/>
    </xf>
    <xf numFmtId="0" fontId="2" fillId="0" borderId="6" xfId="0" applyFont="1" applyBorder="1" applyProtection="1"/>
    <xf numFmtId="0" fontId="7" fillId="0" borderId="10" xfId="0" applyFont="1" applyBorder="1" applyProtection="1">
      <protection locked="0"/>
    </xf>
    <xf numFmtId="0" fontId="2" fillId="0" borderId="0" xfId="0" applyFont="1" applyAlignment="1" applyProtection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13" fillId="0" borderId="10" xfId="0" applyFont="1" applyBorder="1" applyProtection="1">
      <protection locked="0"/>
    </xf>
    <xf numFmtId="0" fontId="6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Protection="1"/>
    <xf numFmtId="0" fontId="5" fillId="0" borderId="0" xfId="0" applyFont="1" applyBorder="1" applyAlignment="1" applyProtection="1">
      <alignment horizontal="right"/>
    </xf>
    <xf numFmtId="0" fontId="14" fillId="0" borderId="0" xfId="0" applyFont="1" applyProtection="1">
      <protection locked="0"/>
    </xf>
    <xf numFmtId="0" fontId="5" fillId="0" borderId="10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1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Protection="1"/>
    <xf numFmtId="0" fontId="2" fillId="2" borderId="2" xfId="0" applyFont="1" applyFill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left"/>
    </xf>
    <xf numFmtId="0" fontId="4" fillId="2" borderId="2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textRotation="60" wrapText="1"/>
    </xf>
    <xf numFmtId="0" fontId="2" fillId="2" borderId="8" xfId="0" applyFont="1" applyFill="1" applyBorder="1" applyAlignment="1" applyProtection="1">
      <alignment wrapText="1"/>
    </xf>
    <xf numFmtId="0" fontId="2" fillId="2" borderId="9" xfId="0" applyFont="1" applyFill="1" applyBorder="1" applyAlignment="1" applyProtection="1">
      <alignment wrapText="1"/>
    </xf>
    <xf numFmtId="0" fontId="8" fillId="3" borderId="4" xfId="0" applyFont="1" applyFill="1" applyBorder="1" applyProtection="1"/>
    <xf numFmtId="0" fontId="2" fillId="3" borderId="0" xfId="0" applyFont="1" applyFill="1" applyBorder="1" applyProtection="1"/>
    <xf numFmtId="0" fontId="8" fillId="3" borderId="0" xfId="0" applyFont="1" applyFill="1" applyBorder="1" applyAlignment="1" applyProtection="1">
      <alignment horizontal="right"/>
    </xf>
    <xf numFmtId="0" fontId="2" fillId="3" borderId="5" xfId="0" applyFont="1" applyFill="1" applyBorder="1" applyProtection="1"/>
    <xf numFmtId="0" fontId="8" fillId="3" borderId="0" xfId="0" applyFont="1" applyFill="1" applyBorder="1" applyProtection="1"/>
    <xf numFmtId="0" fontId="2" fillId="3" borderId="10" xfId="0" applyFont="1" applyFill="1" applyBorder="1" applyProtection="1"/>
    <xf numFmtId="49" fontId="8" fillId="3" borderId="0" xfId="0" quotePrefix="1" applyNumberFormat="1" applyFont="1" applyFill="1" applyBorder="1" applyAlignment="1" applyProtection="1">
      <alignment horizontal="right"/>
    </xf>
    <xf numFmtId="0" fontId="3" fillId="4" borderId="10" xfId="0" applyFont="1" applyFill="1" applyBorder="1" applyProtection="1"/>
    <xf numFmtId="0" fontId="6" fillId="4" borderId="0" xfId="0" applyFont="1" applyFill="1" applyBorder="1" applyProtection="1"/>
    <xf numFmtId="0" fontId="5" fillId="4" borderId="0" xfId="0" applyFont="1" applyFill="1" applyBorder="1" applyProtection="1"/>
    <xf numFmtId="0" fontId="3" fillId="4" borderId="0" xfId="0" applyFont="1" applyFill="1" applyBorder="1" applyProtection="1"/>
    <xf numFmtId="0" fontId="2" fillId="0" borderId="6" xfId="0" applyFont="1" applyBorder="1" applyProtection="1">
      <protection locked="0"/>
    </xf>
    <xf numFmtId="0" fontId="6" fillId="0" borderId="12" xfId="0" applyFont="1" applyBorder="1" applyProtection="1"/>
    <xf numFmtId="0" fontId="12" fillId="0" borderId="0" xfId="0" applyFont="1" applyProtection="1"/>
    <xf numFmtId="0" fontId="6" fillId="0" borderId="0" xfId="0" applyFont="1" applyProtection="1"/>
    <xf numFmtId="0" fontId="2" fillId="0" borderId="4" xfId="0" applyFont="1" applyBorder="1" applyProtection="1">
      <protection locked="0"/>
    </xf>
    <xf numFmtId="0" fontId="7" fillId="0" borderId="10" xfId="0" applyFont="1" applyBorder="1" applyProtection="1"/>
    <xf numFmtId="0" fontId="2" fillId="0" borderId="12" xfId="0" applyFont="1" applyBorder="1" applyProtection="1"/>
    <xf numFmtId="0" fontId="7" fillId="0" borderId="13" xfId="0" applyFont="1" applyBorder="1" applyProtection="1"/>
    <xf numFmtId="0" fontId="2" fillId="0" borderId="0" xfId="0" applyFont="1" applyFill="1" applyBorder="1" applyProtection="1"/>
    <xf numFmtId="49" fontId="8" fillId="0" borderId="0" xfId="0" quotePrefix="1" applyNumberFormat="1" applyFont="1" applyFill="1" applyBorder="1" applyAlignment="1" applyProtection="1">
      <alignment horizontal="right"/>
    </xf>
    <xf numFmtId="0" fontId="2" fillId="0" borderId="0" xfId="0" applyFont="1" applyFill="1" applyProtection="1"/>
    <xf numFmtId="0" fontId="5" fillId="0" borderId="4" xfId="0" applyFont="1" applyFill="1" applyBorder="1" applyProtection="1"/>
    <xf numFmtId="0" fontId="6" fillId="0" borderId="0" xfId="0" applyFont="1" applyBorder="1" applyProtection="1">
      <protection locked="0"/>
    </xf>
    <xf numFmtId="49" fontId="8" fillId="0" borderId="10" xfId="0" quotePrefix="1" applyNumberFormat="1" applyFont="1" applyFill="1" applyBorder="1" applyAlignment="1" applyProtection="1">
      <alignment horizontal="right"/>
    </xf>
    <xf numFmtId="0" fontId="2" fillId="0" borderId="10" xfId="0" applyFont="1" applyFill="1" applyBorder="1" applyProtection="1">
      <protection locked="0"/>
    </xf>
    <xf numFmtId="0" fontId="1" fillId="3" borderId="17" xfId="0" applyFont="1" applyFill="1" applyBorder="1" applyProtection="1"/>
    <xf numFmtId="0" fontId="8" fillId="3" borderId="10" xfId="0" applyFont="1" applyFill="1" applyBorder="1" applyProtection="1"/>
    <xf numFmtId="0" fontId="9" fillId="3" borderId="10" xfId="0" applyFont="1" applyFill="1" applyBorder="1" applyProtection="1"/>
    <xf numFmtId="0" fontId="7" fillId="0" borderId="0" xfId="0" applyFont="1" applyBorder="1" applyProtection="1"/>
    <xf numFmtId="0" fontId="6" fillId="0" borderId="12" xfId="0" applyFont="1" applyFill="1" applyBorder="1" applyProtection="1"/>
    <xf numFmtId="0" fontId="7" fillId="0" borderId="6" xfId="0" applyFont="1" applyFill="1" applyBorder="1" applyProtection="1"/>
    <xf numFmtId="0" fontId="2" fillId="0" borderId="6" xfId="0" applyFont="1" applyFill="1" applyBorder="1" applyProtection="1">
      <protection locked="0"/>
    </xf>
    <xf numFmtId="0" fontId="2" fillId="0" borderId="11" xfId="0" applyFont="1" applyFill="1" applyBorder="1" applyProtection="1"/>
    <xf numFmtId="0" fontId="10" fillId="3" borderId="0" xfId="0" applyFont="1" applyFill="1" applyBorder="1" applyProtection="1"/>
    <xf numFmtId="0" fontId="7" fillId="3" borderId="0" xfId="0" applyFont="1" applyFill="1" applyBorder="1" applyProtection="1"/>
    <xf numFmtId="0" fontId="2" fillId="4" borderId="0" xfId="0" applyFont="1" applyFill="1" applyBorder="1" applyProtection="1"/>
    <xf numFmtId="0" fontId="3" fillId="0" borderId="10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zoomScale="80" zoomScaleNormal="80" workbookViewId="0">
      <selection activeCell="B5" sqref="B5"/>
    </sheetView>
  </sheetViews>
  <sheetFormatPr defaultColWidth="9.1796875" defaultRowHeight="15.5" x14ac:dyDescent="0.35"/>
  <cols>
    <col min="1" max="1" width="17.81640625" style="43" customWidth="1"/>
    <col min="2" max="2" width="99.7265625" style="43" customWidth="1"/>
    <col min="3" max="3" width="10" style="43" customWidth="1"/>
    <col min="4" max="5" width="8.54296875" style="43" customWidth="1"/>
    <col min="6" max="6" width="20.7265625" style="43" customWidth="1"/>
    <col min="7" max="7" width="20.1796875" style="43" customWidth="1"/>
    <col min="8" max="13" width="7.1796875" style="43" customWidth="1"/>
    <col min="14" max="16384" width="9.1796875" style="43"/>
  </cols>
  <sheetData>
    <row r="1" spans="1:13" x14ac:dyDescent="0.35">
      <c r="A1" s="48" t="s">
        <v>0</v>
      </c>
      <c r="B1" s="49"/>
      <c r="C1" s="2"/>
      <c r="D1" s="2"/>
      <c r="E1" s="2"/>
      <c r="F1" s="49"/>
      <c r="G1" s="50" t="s">
        <v>1</v>
      </c>
      <c r="H1" s="43" t="s">
        <v>249</v>
      </c>
    </row>
    <row r="2" spans="1:13" x14ac:dyDescent="0.35">
      <c r="A2" s="48" t="s">
        <v>177</v>
      </c>
      <c r="B2" s="49"/>
      <c r="C2" s="39" t="s">
        <v>44</v>
      </c>
      <c r="D2" s="76"/>
      <c r="E2" s="76"/>
      <c r="F2" s="51"/>
      <c r="G2" s="52" t="s">
        <v>137</v>
      </c>
      <c r="K2" s="78"/>
      <c r="L2" s="78"/>
      <c r="M2" s="78"/>
    </row>
    <row r="3" spans="1:13" x14ac:dyDescent="0.35">
      <c r="A3" s="2"/>
      <c r="B3" s="2"/>
      <c r="C3" s="2"/>
      <c r="D3" s="2"/>
      <c r="E3" s="2"/>
      <c r="F3" s="3"/>
      <c r="G3" s="3"/>
    </row>
    <row r="4" spans="1:13" ht="17" x14ac:dyDescent="0.4">
      <c r="A4" s="53" t="s">
        <v>43</v>
      </c>
      <c r="B4" s="54"/>
      <c r="C4" s="55" t="s">
        <v>8</v>
      </c>
      <c r="D4" s="56"/>
      <c r="E4" s="57"/>
      <c r="F4" s="57"/>
      <c r="G4" s="58"/>
    </row>
    <row r="5" spans="1:13" ht="21.65" customHeight="1" x14ac:dyDescent="0.4">
      <c r="A5" s="38" t="s">
        <v>2</v>
      </c>
      <c r="B5" s="32"/>
      <c r="C5" s="33"/>
      <c r="D5" s="37"/>
      <c r="E5" s="37" t="s">
        <v>3</v>
      </c>
      <c r="F5" s="31"/>
      <c r="G5" s="5"/>
    </row>
    <row r="6" spans="1:13" ht="67.5" customHeight="1" thickBot="1" x14ac:dyDescent="0.4">
      <c r="A6" s="59" t="s">
        <v>176</v>
      </c>
      <c r="B6" s="60"/>
      <c r="C6" s="61" t="s">
        <v>4</v>
      </c>
      <c r="D6" s="62" t="s">
        <v>40</v>
      </c>
      <c r="E6" s="62" t="s">
        <v>41</v>
      </c>
      <c r="F6" s="63" t="s">
        <v>5</v>
      </c>
      <c r="G6" s="64" t="s">
        <v>38</v>
      </c>
    </row>
    <row r="7" spans="1:13" ht="21.75" customHeight="1" x14ac:dyDescent="0.35">
      <c r="A7" s="6"/>
      <c r="B7" s="2"/>
      <c r="C7" s="2"/>
      <c r="D7" s="7" t="s">
        <v>39</v>
      </c>
      <c r="E7" s="7" t="s">
        <v>39</v>
      </c>
      <c r="F7" s="2"/>
      <c r="G7" s="8"/>
    </row>
    <row r="8" spans="1:13" ht="17" x14ac:dyDescent="0.4">
      <c r="A8" s="65" t="s">
        <v>9</v>
      </c>
      <c r="B8" s="66"/>
      <c r="C8" s="67" t="s">
        <v>178</v>
      </c>
      <c r="D8" s="75">
        <f>D9+D24+D39+D44+D51+D59</f>
        <v>0</v>
      </c>
      <c r="E8" s="75">
        <f>E9+E24+E39+E44+E51+E59</f>
        <v>0</v>
      </c>
      <c r="F8" s="66"/>
      <c r="G8" s="68"/>
    </row>
    <row r="9" spans="1:13" s="79" customFormat="1" x14ac:dyDescent="0.35">
      <c r="A9" s="9" t="s">
        <v>179</v>
      </c>
      <c r="B9" s="41"/>
      <c r="C9" s="42">
        <v>12</v>
      </c>
      <c r="D9" s="41">
        <f>SUM(D10:D22)</f>
        <v>0</v>
      </c>
      <c r="E9" s="41">
        <f>SUM(E10:E22)</f>
        <v>0</v>
      </c>
      <c r="F9" s="41"/>
      <c r="G9" s="10"/>
    </row>
    <row r="10" spans="1:13" x14ac:dyDescent="0.35">
      <c r="A10" s="11" t="s">
        <v>180</v>
      </c>
      <c r="B10" s="11" t="s">
        <v>181</v>
      </c>
      <c r="C10" s="11">
        <v>1</v>
      </c>
      <c r="D10" s="12"/>
      <c r="E10" s="12"/>
      <c r="F10" s="12"/>
      <c r="G10" s="12"/>
    </row>
    <row r="11" spans="1:13" x14ac:dyDescent="0.35">
      <c r="A11" s="11" t="s">
        <v>74</v>
      </c>
      <c r="B11" s="11" t="s">
        <v>75</v>
      </c>
      <c r="C11" s="11">
        <v>2</v>
      </c>
      <c r="D11" s="12"/>
      <c r="E11" s="12"/>
      <c r="F11" s="12"/>
      <c r="G11" s="12"/>
    </row>
    <row r="12" spans="1:13" x14ac:dyDescent="0.35">
      <c r="A12" s="11" t="s">
        <v>182</v>
      </c>
      <c r="B12" s="11" t="s">
        <v>183</v>
      </c>
      <c r="C12" s="11">
        <v>3</v>
      </c>
      <c r="D12" s="12"/>
      <c r="E12" s="12"/>
      <c r="F12" s="12"/>
      <c r="G12" s="12"/>
    </row>
    <row r="13" spans="1:13" x14ac:dyDescent="0.35">
      <c r="A13" s="11" t="s">
        <v>155</v>
      </c>
      <c r="B13" s="11" t="s">
        <v>20</v>
      </c>
      <c r="C13" s="11">
        <v>3</v>
      </c>
      <c r="D13" s="12"/>
      <c r="E13" s="12"/>
      <c r="F13" s="12"/>
      <c r="G13" s="12"/>
    </row>
    <row r="14" spans="1:13" x14ac:dyDescent="0.35">
      <c r="A14" s="11" t="s">
        <v>184</v>
      </c>
      <c r="B14" s="11" t="s">
        <v>185</v>
      </c>
      <c r="C14" s="11">
        <v>1</v>
      </c>
      <c r="D14" s="12"/>
      <c r="E14" s="12"/>
      <c r="F14" s="12"/>
      <c r="G14" s="12"/>
    </row>
    <row r="15" spans="1:13" x14ac:dyDescent="0.35">
      <c r="A15" s="11" t="s">
        <v>186</v>
      </c>
      <c r="B15" s="11" t="s">
        <v>187</v>
      </c>
      <c r="C15" s="11">
        <v>1</v>
      </c>
      <c r="D15" s="12"/>
      <c r="E15" s="12"/>
      <c r="F15" s="12"/>
      <c r="G15" s="12"/>
    </row>
    <row r="16" spans="1:13" x14ac:dyDescent="0.35">
      <c r="A16" s="6"/>
      <c r="B16" s="2"/>
      <c r="C16" s="2"/>
      <c r="D16" s="2"/>
      <c r="E16" s="2"/>
      <c r="F16" s="2"/>
      <c r="G16" s="5"/>
    </row>
    <row r="17" spans="1:7" x14ac:dyDescent="0.35">
      <c r="A17" s="24" t="s">
        <v>188</v>
      </c>
      <c r="B17" s="2"/>
      <c r="C17" s="41"/>
      <c r="D17" s="2"/>
      <c r="E17" s="2"/>
      <c r="F17" s="2"/>
      <c r="G17" s="5"/>
    </row>
    <row r="18" spans="1:7" x14ac:dyDescent="0.35">
      <c r="A18" s="11" t="s">
        <v>189</v>
      </c>
      <c r="B18" s="11" t="s">
        <v>190</v>
      </c>
      <c r="C18" s="11">
        <v>1</v>
      </c>
      <c r="D18" s="12"/>
      <c r="E18" s="12"/>
      <c r="F18" s="12"/>
      <c r="G18" s="12"/>
    </row>
    <row r="19" spans="1:7" x14ac:dyDescent="0.35">
      <c r="A19" s="11" t="s">
        <v>191</v>
      </c>
      <c r="B19" s="11" t="s">
        <v>192</v>
      </c>
      <c r="C19" s="11">
        <v>1</v>
      </c>
      <c r="D19" s="12"/>
      <c r="E19" s="12"/>
      <c r="F19" s="12"/>
      <c r="G19" s="12"/>
    </row>
    <row r="20" spans="1:7" x14ac:dyDescent="0.35">
      <c r="A20" s="11" t="s">
        <v>195</v>
      </c>
      <c r="B20" s="11" t="s">
        <v>194</v>
      </c>
      <c r="C20" s="11">
        <v>0.5</v>
      </c>
      <c r="D20" s="104"/>
      <c r="E20" s="12"/>
      <c r="F20" s="12"/>
      <c r="G20" s="12"/>
    </row>
    <row r="21" spans="1:7" x14ac:dyDescent="0.35">
      <c r="A21" s="11" t="s">
        <v>193</v>
      </c>
      <c r="B21" s="11" t="s">
        <v>196</v>
      </c>
      <c r="C21" s="11">
        <v>0.5</v>
      </c>
      <c r="D21" s="12"/>
      <c r="E21" s="12"/>
      <c r="F21" s="12"/>
      <c r="G21" s="12"/>
    </row>
    <row r="22" spans="1:7" x14ac:dyDescent="0.35">
      <c r="A22" s="11" t="s">
        <v>197</v>
      </c>
      <c r="B22" s="11" t="s">
        <v>198</v>
      </c>
      <c r="C22" s="11">
        <v>1</v>
      </c>
      <c r="D22" s="12"/>
      <c r="E22" s="12"/>
      <c r="F22" s="12"/>
      <c r="G22" s="12"/>
    </row>
    <row r="23" spans="1:7" x14ac:dyDescent="0.35">
      <c r="A23" s="6"/>
      <c r="B23" s="2"/>
      <c r="C23" s="2"/>
      <c r="D23" s="2"/>
      <c r="E23" s="2"/>
      <c r="F23" s="2"/>
      <c r="G23" s="5"/>
    </row>
    <row r="24" spans="1:7" s="79" customFormat="1" x14ac:dyDescent="0.35">
      <c r="A24" s="9" t="s">
        <v>14</v>
      </c>
      <c r="B24" s="41"/>
      <c r="C24" s="44" t="s">
        <v>118</v>
      </c>
      <c r="D24" s="42">
        <f>SUM(D25:D37)</f>
        <v>0</v>
      </c>
      <c r="E24" s="42">
        <f>SUM(E25:E37)</f>
        <v>0</v>
      </c>
      <c r="F24" s="41"/>
      <c r="G24" s="10"/>
    </row>
    <row r="25" spans="1:7" s="79" customFormat="1" x14ac:dyDescent="0.35">
      <c r="A25" s="18" t="s">
        <v>45</v>
      </c>
      <c r="B25" s="11" t="s">
        <v>173</v>
      </c>
      <c r="C25" s="18">
        <v>3</v>
      </c>
      <c r="D25" s="46"/>
      <c r="E25" s="46"/>
      <c r="F25" s="47"/>
      <c r="G25" s="47"/>
    </row>
    <row r="26" spans="1:7" s="79" customFormat="1" x14ac:dyDescent="0.35">
      <c r="A26" s="18"/>
      <c r="B26" s="81" t="s">
        <v>47</v>
      </c>
      <c r="C26" s="18"/>
      <c r="D26" s="46"/>
      <c r="E26" s="46"/>
      <c r="F26" s="47"/>
      <c r="G26" s="47"/>
    </row>
    <row r="27" spans="1:7" x14ac:dyDescent="0.35">
      <c r="A27" s="11" t="s">
        <v>33</v>
      </c>
      <c r="B27" s="11" t="s">
        <v>46</v>
      </c>
      <c r="C27" s="11">
        <v>4</v>
      </c>
      <c r="D27" s="12"/>
      <c r="E27" s="12"/>
      <c r="F27" s="47"/>
      <c r="G27" s="12"/>
    </row>
    <row r="28" spans="1:7" x14ac:dyDescent="0.35">
      <c r="A28" s="14"/>
      <c r="B28" s="83" t="s">
        <v>138</v>
      </c>
      <c r="C28" s="14"/>
      <c r="D28" s="15"/>
      <c r="E28" s="15"/>
      <c r="F28" s="15"/>
      <c r="G28" s="15"/>
    </row>
    <row r="29" spans="1:7" x14ac:dyDescent="0.35">
      <c r="A29" s="14" t="s">
        <v>48</v>
      </c>
      <c r="B29" s="14" t="s">
        <v>49</v>
      </c>
      <c r="C29" s="14">
        <v>2</v>
      </c>
      <c r="D29" s="15"/>
      <c r="E29" s="15"/>
      <c r="F29" s="45"/>
      <c r="G29" s="15"/>
    </row>
    <row r="30" spans="1:7" x14ac:dyDescent="0.35">
      <c r="A30" s="11" t="s">
        <v>50</v>
      </c>
      <c r="B30" s="11" t="s">
        <v>51</v>
      </c>
      <c r="C30" s="11">
        <v>2</v>
      </c>
      <c r="D30" s="12"/>
      <c r="E30" s="12"/>
      <c r="F30" s="12"/>
      <c r="G30" s="12"/>
    </row>
    <row r="31" spans="1:7" x14ac:dyDescent="0.35">
      <c r="A31" s="11" t="s">
        <v>52</v>
      </c>
      <c r="B31" s="11" t="s">
        <v>53</v>
      </c>
      <c r="C31" s="11">
        <v>2</v>
      </c>
      <c r="D31" s="12"/>
      <c r="E31" s="12"/>
      <c r="F31" s="12"/>
      <c r="G31" s="12"/>
    </row>
    <row r="32" spans="1:7" x14ac:dyDescent="0.35">
      <c r="A32" s="11"/>
      <c r="B32" s="11" t="s">
        <v>139</v>
      </c>
      <c r="C32" s="11"/>
      <c r="D32" s="12"/>
      <c r="E32" s="12"/>
      <c r="F32" s="12"/>
      <c r="G32" s="12"/>
    </row>
    <row r="33" spans="1:7" x14ac:dyDescent="0.35">
      <c r="A33" s="2"/>
      <c r="B33" s="2"/>
      <c r="C33" s="2"/>
      <c r="D33" s="3"/>
      <c r="E33" s="3"/>
      <c r="F33" s="3"/>
      <c r="G33" s="3"/>
    </row>
    <row r="34" spans="1:7" x14ac:dyDescent="0.35">
      <c r="A34" s="2"/>
      <c r="B34" s="94" t="s">
        <v>54</v>
      </c>
      <c r="C34" s="2"/>
      <c r="D34" s="3"/>
      <c r="E34" s="3"/>
      <c r="F34" s="3"/>
      <c r="G34" s="3"/>
    </row>
    <row r="35" spans="1:7" x14ac:dyDescent="0.35">
      <c r="A35" s="11" t="s">
        <v>55</v>
      </c>
      <c r="B35" s="11" t="s">
        <v>56</v>
      </c>
      <c r="C35" s="11">
        <v>2</v>
      </c>
      <c r="D35" s="12"/>
      <c r="E35" s="12"/>
      <c r="F35" s="12"/>
      <c r="G35" s="12"/>
    </row>
    <row r="36" spans="1:7" x14ac:dyDescent="0.35">
      <c r="A36" s="11" t="s">
        <v>57</v>
      </c>
      <c r="B36" s="11" t="s">
        <v>58</v>
      </c>
      <c r="C36" s="11">
        <v>3</v>
      </c>
      <c r="D36" s="12"/>
      <c r="E36" s="12"/>
      <c r="F36" s="12"/>
      <c r="G36" s="12"/>
    </row>
    <row r="37" spans="1:7" x14ac:dyDescent="0.35">
      <c r="A37" s="11" t="s">
        <v>59</v>
      </c>
      <c r="B37" s="11" t="s">
        <v>60</v>
      </c>
      <c r="C37" s="11">
        <v>5</v>
      </c>
      <c r="D37" s="12"/>
      <c r="E37" s="12"/>
      <c r="F37" s="12"/>
      <c r="G37" s="12"/>
    </row>
    <row r="38" spans="1:7" x14ac:dyDescent="0.35">
      <c r="A38" s="6"/>
      <c r="B38" s="2"/>
      <c r="C38" s="2"/>
      <c r="D38" s="3"/>
      <c r="E38" s="3"/>
      <c r="F38" s="3"/>
      <c r="G38" s="13"/>
    </row>
    <row r="39" spans="1:7" x14ac:dyDescent="0.35">
      <c r="A39" s="24" t="s">
        <v>10</v>
      </c>
      <c r="B39" s="2"/>
      <c r="C39" s="41">
        <v>13</v>
      </c>
      <c r="D39" s="88">
        <f>SUM(D40:D42)</f>
        <v>0</v>
      </c>
      <c r="E39" s="88">
        <f>SUM(E40:E42)</f>
        <v>0</v>
      </c>
      <c r="F39" s="3"/>
      <c r="G39" s="13"/>
    </row>
    <row r="40" spans="1:7" x14ac:dyDescent="0.35">
      <c r="A40" s="11" t="s">
        <v>11</v>
      </c>
      <c r="B40" s="11" t="s">
        <v>12</v>
      </c>
      <c r="C40" s="11">
        <v>4</v>
      </c>
      <c r="D40" s="12"/>
      <c r="E40" s="12"/>
      <c r="F40" s="12"/>
      <c r="G40" s="12"/>
    </row>
    <row r="41" spans="1:7" x14ac:dyDescent="0.35">
      <c r="A41" s="11" t="s">
        <v>31</v>
      </c>
      <c r="B41" s="11" t="s">
        <v>32</v>
      </c>
      <c r="C41" s="11">
        <v>4</v>
      </c>
      <c r="D41" s="12"/>
      <c r="E41" s="12"/>
      <c r="F41" s="12"/>
      <c r="G41" s="12"/>
    </row>
    <row r="42" spans="1:7" x14ac:dyDescent="0.35">
      <c r="A42" s="11" t="s">
        <v>37</v>
      </c>
      <c r="B42" s="11" t="s">
        <v>30</v>
      </c>
      <c r="C42" s="11">
        <v>5</v>
      </c>
      <c r="D42" s="12"/>
      <c r="E42" s="12"/>
      <c r="F42" s="12"/>
      <c r="G42" s="12"/>
    </row>
    <row r="43" spans="1:7" x14ac:dyDescent="0.35">
      <c r="A43" s="6"/>
      <c r="B43" s="2"/>
      <c r="C43" s="2"/>
      <c r="D43" s="2"/>
      <c r="E43" s="2"/>
      <c r="F43" s="2"/>
      <c r="G43" s="5"/>
    </row>
    <row r="44" spans="1:7" x14ac:dyDescent="0.35">
      <c r="A44" s="24" t="s">
        <v>199</v>
      </c>
      <c r="B44" s="2"/>
      <c r="C44" s="41">
        <v>10</v>
      </c>
      <c r="D44" s="41">
        <f>SUM(D45:D49)</f>
        <v>0</v>
      </c>
      <c r="E44" s="41">
        <f>SUM(E45:E49)</f>
        <v>0</v>
      </c>
      <c r="F44" s="2"/>
      <c r="G44" s="5"/>
    </row>
    <row r="45" spans="1:7" x14ac:dyDescent="0.35">
      <c r="A45" s="11" t="s">
        <v>67</v>
      </c>
      <c r="B45" s="11" t="s">
        <v>68</v>
      </c>
      <c r="C45" s="11">
        <v>3</v>
      </c>
      <c r="D45" s="12"/>
      <c r="E45" s="12"/>
      <c r="F45" s="12"/>
      <c r="G45" s="12"/>
    </row>
    <row r="46" spans="1:7" x14ac:dyDescent="0.35">
      <c r="A46" s="11" t="s">
        <v>103</v>
      </c>
      <c r="B46" s="11" t="s">
        <v>104</v>
      </c>
      <c r="C46" s="11">
        <v>2</v>
      </c>
      <c r="D46" s="12"/>
      <c r="E46" s="12"/>
      <c r="F46" s="12"/>
      <c r="G46" s="12"/>
    </row>
    <row r="47" spans="1:7" x14ac:dyDescent="0.35">
      <c r="A47" s="41" t="s">
        <v>200</v>
      </c>
      <c r="B47" s="2"/>
      <c r="C47" s="2"/>
      <c r="D47" s="3"/>
      <c r="E47" s="3"/>
      <c r="F47" s="3"/>
      <c r="G47" s="3"/>
    </row>
    <row r="48" spans="1:7" x14ac:dyDescent="0.35">
      <c r="A48" s="11" t="s">
        <v>16</v>
      </c>
      <c r="B48" s="11" t="s">
        <v>17</v>
      </c>
      <c r="C48" s="11">
        <v>5</v>
      </c>
      <c r="D48" s="12"/>
      <c r="E48" s="12"/>
      <c r="F48" s="12"/>
      <c r="G48" s="12"/>
    </row>
    <row r="49" spans="1:7" x14ac:dyDescent="0.35">
      <c r="A49" s="11" t="s">
        <v>201</v>
      </c>
      <c r="B49" s="11" t="s">
        <v>13</v>
      </c>
      <c r="C49" s="11">
        <v>5</v>
      </c>
      <c r="D49" s="12"/>
      <c r="E49" s="12"/>
      <c r="F49" s="12"/>
      <c r="G49" s="12"/>
    </row>
    <row r="50" spans="1:7" x14ac:dyDescent="0.35">
      <c r="A50" s="6"/>
      <c r="B50" s="2"/>
      <c r="C50" s="2"/>
      <c r="D50" s="2"/>
      <c r="E50" s="2"/>
      <c r="F50" s="2"/>
      <c r="G50" s="5"/>
    </row>
    <row r="51" spans="1:7" s="79" customFormat="1" x14ac:dyDescent="0.35">
      <c r="A51" s="9" t="s">
        <v>61</v>
      </c>
      <c r="B51" s="41"/>
      <c r="C51" s="42">
        <v>28</v>
      </c>
      <c r="D51" s="42">
        <f>SUM(D52:D57)</f>
        <v>0</v>
      </c>
      <c r="E51" s="42">
        <f>SUM(E52:E57)</f>
        <v>0</v>
      </c>
      <c r="F51" s="41"/>
      <c r="G51" s="10"/>
    </row>
    <row r="52" spans="1:7" x14ac:dyDescent="0.35">
      <c r="A52" s="18" t="s">
        <v>119</v>
      </c>
      <c r="B52" s="11" t="s">
        <v>63</v>
      </c>
      <c r="C52" s="11">
        <v>5</v>
      </c>
      <c r="D52" s="12"/>
      <c r="E52" s="12"/>
      <c r="F52" s="12"/>
      <c r="G52" s="12"/>
    </row>
    <row r="53" spans="1:7" x14ac:dyDescent="0.35">
      <c r="A53" s="11" t="s">
        <v>62</v>
      </c>
      <c r="B53" s="11" t="s">
        <v>64</v>
      </c>
      <c r="C53" s="11">
        <v>5</v>
      </c>
      <c r="D53" s="12"/>
      <c r="E53" s="12"/>
      <c r="F53" s="12"/>
      <c r="G53" s="12"/>
    </row>
    <row r="54" spans="1:7" x14ac:dyDescent="0.35">
      <c r="A54" s="11" t="s">
        <v>65</v>
      </c>
      <c r="B54" s="11" t="s">
        <v>66</v>
      </c>
      <c r="C54" s="11">
        <v>5</v>
      </c>
      <c r="D54" s="12"/>
      <c r="E54" s="12"/>
      <c r="F54" s="12"/>
      <c r="G54" s="12"/>
    </row>
    <row r="55" spans="1:7" x14ac:dyDescent="0.35">
      <c r="A55" s="11" t="s">
        <v>78</v>
      </c>
      <c r="B55" s="11" t="s">
        <v>79</v>
      </c>
      <c r="C55" s="11">
        <v>3</v>
      </c>
      <c r="D55" s="12"/>
      <c r="E55" s="12"/>
      <c r="F55" s="12"/>
      <c r="G55" s="12"/>
    </row>
    <row r="56" spans="1:7" x14ac:dyDescent="0.35">
      <c r="A56" s="11" t="s">
        <v>83</v>
      </c>
      <c r="B56" s="11" t="s">
        <v>80</v>
      </c>
      <c r="C56" s="11">
        <v>5</v>
      </c>
      <c r="D56" s="12"/>
      <c r="E56" s="12"/>
      <c r="F56" s="12"/>
      <c r="G56" s="12"/>
    </row>
    <row r="57" spans="1:7" x14ac:dyDescent="0.35">
      <c r="A57" s="11" t="s">
        <v>202</v>
      </c>
      <c r="B57" s="11" t="s">
        <v>203</v>
      </c>
      <c r="C57" s="11">
        <v>5</v>
      </c>
      <c r="D57" s="12"/>
      <c r="E57" s="12"/>
      <c r="F57" s="12"/>
      <c r="G57" s="12"/>
    </row>
    <row r="58" spans="1:7" x14ac:dyDescent="0.35">
      <c r="A58" s="6"/>
      <c r="B58" s="2"/>
      <c r="C58" s="2"/>
      <c r="D58" s="2"/>
      <c r="E58" s="2"/>
      <c r="F58" s="2"/>
      <c r="G58" s="5"/>
    </row>
    <row r="59" spans="1:7" s="79" customFormat="1" x14ac:dyDescent="0.35">
      <c r="A59" s="9" t="s">
        <v>71</v>
      </c>
      <c r="B59" s="41"/>
      <c r="C59" s="42">
        <v>13</v>
      </c>
      <c r="D59" s="42">
        <f>SUM(D60:D70)</f>
        <v>0</v>
      </c>
      <c r="E59" s="42">
        <f>SUM(E60:E70)</f>
        <v>0</v>
      </c>
      <c r="F59" s="41"/>
      <c r="G59" s="10"/>
    </row>
    <row r="60" spans="1:7" x14ac:dyDescent="0.35">
      <c r="A60" s="11" t="s">
        <v>69</v>
      </c>
      <c r="B60" s="11" t="s">
        <v>70</v>
      </c>
      <c r="C60" s="11">
        <v>3</v>
      </c>
      <c r="D60" s="12"/>
      <c r="E60" s="12"/>
      <c r="F60" s="12"/>
      <c r="G60" s="12"/>
    </row>
    <row r="61" spans="1:7" x14ac:dyDescent="0.35">
      <c r="A61" s="11" t="s">
        <v>72</v>
      </c>
      <c r="B61" s="11" t="s">
        <v>73</v>
      </c>
      <c r="C61" s="11">
        <v>2</v>
      </c>
      <c r="D61" s="12"/>
      <c r="E61" s="12"/>
      <c r="F61" s="12"/>
      <c r="G61" s="12"/>
    </row>
    <row r="62" spans="1:7" x14ac:dyDescent="0.35">
      <c r="A62" s="11"/>
      <c r="B62" s="11"/>
      <c r="C62" s="11"/>
      <c r="D62" s="12"/>
      <c r="E62" s="12"/>
      <c r="F62" s="12"/>
      <c r="G62" s="12"/>
    </row>
    <row r="63" spans="1:7" x14ac:dyDescent="0.35">
      <c r="A63" s="11" t="s">
        <v>120</v>
      </c>
      <c r="B63" s="11" t="s">
        <v>149</v>
      </c>
      <c r="C63" s="11">
        <v>3</v>
      </c>
      <c r="D63" s="12"/>
      <c r="E63" s="12"/>
      <c r="F63" s="12"/>
      <c r="G63" s="12"/>
    </row>
    <row r="64" spans="1:7" x14ac:dyDescent="0.35">
      <c r="A64" s="11"/>
      <c r="B64" s="81" t="s">
        <v>150</v>
      </c>
      <c r="C64" s="11"/>
      <c r="D64" s="12"/>
      <c r="E64" s="12"/>
      <c r="F64" s="12"/>
      <c r="G64" s="12"/>
    </row>
    <row r="65" spans="1:7" x14ac:dyDescent="0.35">
      <c r="A65" s="11" t="s">
        <v>151</v>
      </c>
      <c r="B65" s="11" t="s">
        <v>154</v>
      </c>
      <c r="C65" s="11">
        <v>3</v>
      </c>
      <c r="D65" s="12"/>
      <c r="E65" s="12"/>
      <c r="F65" s="12"/>
      <c r="G65" s="40"/>
    </row>
    <row r="66" spans="1:7" x14ac:dyDescent="0.35">
      <c r="A66" s="11"/>
      <c r="B66" s="11"/>
      <c r="C66" s="11"/>
      <c r="D66" s="12"/>
      <c r="E66" s="12"/>
      <c r="F66" s="12"/>
      <c r="G66" s="40"/>
    </row>
    <row r="67" spans="1:7" x14ac:dyDescent="0.35">
      <c r="A67" s="11" t="s">
        <v>152</v>
      </c>
      <c r="B67" s="11" t="s">
        <v>153</v>
      </c>
      <c r="C67" s="11">
        <v>3</v>
      </c>
      <c r="D67" s="12"/>
      <c r="E67" s="12"/>
      <c r="F67" s="12"/>
      <c r="G67" s="12"/>
    </row>
    <row r="68" spans="1:7" x14ac:dyDescent="0.35">
      <c r="A68" s="11" t="s">
        <v>205</v>
      </c>
      <c r="B68" s="11" t="s">
        <v>206</v>
      </c>
      <c r="C68" s="18">
        <v>2</v>
      </c>
      <c r="D68" s="12"/>
      <c r="E68" s="12"/>
      <c r="F68" s="12"/>
      <c r="G68" s="12"/>
    </row>
    <row r="69" spans="1:7" x14ac:dyDescent="0.35">
      <c r="A69" s="11"/>
      <c r="B69" s="81" t="s">
        <v>150</v>
      </c>
      <c r="C69" s="11"/>
      <c r="D69" s="12"/>
      <c r="E69" s="12"/>
      <c r="F69" s="12"/>
      <c r="G69" s="12"/>
    </row>
    <row r="70" spans="1:7" x14ac:dyDescent="0.35">
      <c r="A70" s="11" t="s">
        <v>204</v>
      </c>
      <c r="B70" s="11" t="s">
        <v>207</v>
      </c>
      <c r="C70" s="11">
        <v>5</v>
      </c>
      <c r="D70" s="12"/>
      <c r="E70" s="12"/>
      <c r="F70" s="12"/>
      <c r="G70" s="40"/>
    </row>
    <row r="71" spans="1:7" x14ac:dyDescent="0.35">
      <c r="A71" s="6"/>
      <c r="B71" s="2"/>
      <c r="C71" s="2"/>
      <c r="D71" s="2"/>
      <c r="E71" s="2"/>
      <c r="F71" s="2"/>
      <c r="G71" s="5"/>
    </row>
    <row r="72" spans="1:7" x14ac:dyDescent="0.35">
      <c r="A72" s="1"/>
      <c r="B72" s="2"/>
      <c r="C72" s="1"/>
      <c r="D72" s="2"/>
      <c r="E72" s="2"/>
      <c r="F72" s="2"/>
      <c r="G72" s="2"/>
    </row>
    <row r="73" spans="1:7" s="2" customFormat="1" ht="17" x14ac:dyDescent="0.4">
      <c r="A73" s="69" t="s">
        <v>157</v>
      </c>
      <c r="B73" s="66"/>
      <c r="C73" s="69" t="s">
        <v>208</v>
      </c>
      <c r="D73" s="75">
        <f>D76+D106+D140</f>
        <v>0</v>
      </c>
      <c r="E73" s="75">
        <f>E76+E106+E140</f>
        <v>0</v>
      </c>
      <c r="F73" s="66"/>
      <c r="G73" s="66"/>
    </row>
    <row r="74" spans="1:7" s="2" customFormat="1" x14ac:dyDescent="0.35">
      <c r="A74" s="9" t="s">
        <v>246</v>
      </c>
      <c r="C74" s="1"/>
      <c r="G74" s="5"/>
    </row>
    <row r="75" spans="1:7" s="2" customFormat="1" x14ac:dyDescent="0.35">
      <c r="C75" s="1"/>
      <c r="G75" s="5"/>
    </row>
    <row r="76" spans="1:7" s="2" customFormat="1" ht="17" x14ac:dyDescent="0.4">
      <c r="A76" s="69" t="s">
        <v>174</v>
      </c>
      <c r="B76" s="66"/>
      <c r="C76" s="69">
        <v>53</v>
      </c>
      <c r="D76" s="74">
        <f>SUM(D78:D103)</f>
        <v>0</v>
      </c>
      <c r="E76" s="74">
        <f>SUM(E78:E103)</f>
        <v>0</v>
      </c>
      <c r="F76" s="66"/>
      <c r="G76" s="66"/>
    </row>
    <row r="77" spans="1:7" s="2" customFormat="1" x14ac:dyDescent="0.35">
      <c r="A77" s="19" t="s">
        <v>209</v>
      </c>
      <c r="C77" s="1"/>
      <c r="G77" s="17"/>
    </row>
    <row r="78" spans="1:7" x14ac:dyDescent="0.35">
      <c r="A78" s="18" t="s">
        <v>76</v>
      </c>
      <c r="B78" s="11" t="s">
        <v>77</v>
      </c>
      <c r="C78" s="18">
        <v>5</v>
      </c>
      <c r="D78" s="12"/>
      <c r="E78" s="12"/>
      <c r="F78" s="12"/>
      <c r="G78" s="12"/>
    </row>
    <row r="79" spans="1:7" x14ac:dyDescent="0.35">
      <c r="A79" s="18" t="s">
        <v>144</v>
      </c>
      <c r="B79" s="11" t="s">
        <v>15</v>
      </c>
      <c r="C79" s="18">
        <v>3</v>
      </c>
      <c r="D79" s="12"/>
      <c r="E79" s="12"/>
      <c r="F79" s="29"/>
      <c r="G79" s="29"/>
    </row>
    <row r="80" spans="1:7" x14ac:dyDescent="0.35">
      <c r="A80" s="11" t="s">
        <v>81</v>
      </c>
      <c r="B80" s="11" t="s">
        <v>22</v>
      </c>
      <c r="C80" s="11">
        <v>5</v>
      </c>
      <c r="D80" s="12"/>
      <c r="E80" s="12"/>
      <c r="F80" s="12"/>
      <c r="G80" s="12"/>
    </row>
    <row r="81" spans="1:7" x14ac:dyDescent="0.35">
      <c r="A81" s="11" t="s">
        <v>82</v>
      </c>
      <c r="B81" s="11" t="s">
        <v>24</v>
      </c>
      <c r="C81" s="11">
        <v>5</v>
      </c>
      <c r="D81" s="12"/>
      <c r="E81" s="12"/>
      <c r="F81" s="12"/>
      <c r="G81" s="12"/>
    </row>
    <row r="82" spans="1:7" x14ac:dyDescent="0.35">
      <c r="A82" s="11" t="s">
        <v>84</v>
      </c>
      <c r="B82" s="11" t="s">
        <v>158</v>
      </c>
      <c r="C82" s="11">
        <v>5</v>
      </c>
      <c r="D82" s="12"/>
      <c r="E82" s="12"/>
      <c r="F82" s="12"/>
      <c r="G82" s="12"/>
    </row>
    <row r="83" spans="1:7" x14ac:dyDescent="0.35">
      <c r="A83" s="11" t="s">
        <v>85</v>
      </c>
      <c r="B83" s="11" t="s">
        <v>86</v>
      </c>
      <c r="C83" s="11">
        <v>5</v>
      </c>
      <c r="D83" s="12"/>
      <c r="E83" s="12"/>
      <c r="F83" s="12"/>
      <c r="G83" s="12"/>
    </row>
    <row r="84" spans="1:7" x14ac:dyDescent="0.35">
      <c r="A84" s="11" t="s">
        <v>91</v>
      </c>
      <c r="B84" s="11" t="s">
        <v>92</v>
      </c>
      <c r="C84" s="11">
        <v>5</v>
      </c>
      <c r="D84" s="12"/>
      <c r="E84" s="12"/>
      <c r="F84" s="12"/>
      <c r="G84" s="12"/>
    </row>
    <row r="85" spans="1:7" x14ac:dyDescent="0.35">
      <c r="A85" s="11" t="s">
        <v>146</v>
      </c>
      <c r="B85" s="11" t="s">
        <v>160</v>
      </c>
      <c r="C85" s="11">
        <v>5</v>
      </c>
      <c r="D85" s="12"/>
      <c r="E85" s="12"/>
      <c r="F85" s="12"/>
      <c r="G85" s="12"/>
    </row>
    <row r="86" spans="1:7" x14ac:dyDescent="0.35">
      <c r="A86" s="11" t="s">
        <v>18</v>
      </c>
      <c r="B86" s="11" t="s">
        <v>19</v>
      </c>
      <c r="C86" s="11">
        <v>5</v>
      </c>
      <c r="D86" s="12"/>
      <c r="E86" s="12"/>
      <c r="F86" s="12"/>
      <c r="G86" s="12"/>
    </row>
    <row r="87" spans="1:7" x14ac:dyDescent="0.35">
      <c r="A87" s="26"/>
      <c r="B87" s="4"/>
      <c r="C87" s="4"/>
      <c r="D87" s="27"/>
      <c r="E87" s="27"/>
      <c r="F87" s="27"/>
      <c r="G87" s="28"/>
    </row>
    <row r="88" spans="1:7" s="2" customFormat="1" x14ac:dyDescent="0.35">
      <c r="A88" s="41" t="s">
        <v>210</v>
      </c>
      <c r="D88" s="3"/>
      <c r="E88" s="3"/>
      <c r="F88" s="3"/>
      <c r="G88" s="3"/>
    </row>
    <row r="89" spans="1:7" s="2" customFormat="1" x14ac:dyDescent="0.35">
      <c r="A89" s="77" t="s">
        <v>211</v>
      </c>
      <c r="B89" s="34"/>
      <c r="C89" s="34"/>
      <c r="D89" s="76"/>
      <c r="E89" s="76"/>
      <c r="F89" s="76"/>
      <c r="G89" s="29"/>
    </row>
    <row r="90" spans="1:7" x14ac:dyDescent="0.35">
      <c r="A90" s="11" t="s">
        <v>163</v>
      </c>
      <c r="B90" s="11" t="s">
        <v>164</v>
      </c>
      <c r="C90" s="11">
        <v>2</v>
      </c>
      <c r="D90" s="12"/>
      <c r="E90" s="12"/>
      <c r="F90" s="12"/>
      <c r="G90" s="12"/>
    </row>
    <row r="91" spans="1:7" x14ac:dyDescent="0.35">
      <c r="A91" s="11" t="s">
        <v>161</v>
      </c>
      <c r="B91" s="11" t="s">
        <v>162</v>
      </c>
      <c r="C91" s="11">
        <v>5</v>
      </c>
      <c r="D91" s="12"/>
      <c r="E91" s="12"/>
      <c r="F91" s="12"/>
      <c r="G91" s="12"/>
    </row>
    <row r="92" spans="1:7" x14ac:dyDescent="0.35">
      <c r="A92" s="11" t="s">
        <v>212</v>
      </c>
      <c r="B92" s="11" t="s">
        <v>145</v>
      </c>
      <c r="C92" s="11">
        <v>5</v>
      </c>
      <c r="D92" s="12"/>
      <c r="E92" s="12"/>
      <c r="F92" s="12"/>
      <c r="G92" s="12"/>
    </row>
    <row r="93" spans="1:7" x14ac:dyDescent="0.35">
      <c r="A93" s="41" t="s">
        <v>213</v>
      </c>
      <c r="B93" s="2"/>
      <c r="C93" s="2"/>
      <c r="D93" s="3"/>
      <c r="E93" s="3"/>
      <c r="F93" s="3"/>
      <c r="G93" s="3"/>
    </row>
    <row r="94" spans="1:7" x14ac:dyDescent="0.35">
      <c r="A94" s="11" t="s">
        <v>90</v>
      </c>
      <c r="B94" s="11" t="s">
        <v>23</v>
      </c>
      <c r="C94" s="11">
        <v>5</v>
      </c>
      <c r="D94" s="12"/>
      <c r="E94" s="12"/>
      <c r="F94" s="12"/>
      <c r="G94" s="12"/>
    </row>
    <row r="95" spans="1:7" x14ac:dyDescent="0.35">
      <c r="A95" s="14" t="s">
        <v>93</v>
      </c>
      <c r="B95" s="14" t="s">
        <v>214</v>
      </c>
      <c r="C95" s="14">
        <v>5</v>
      </c>
      <c r="D95" s="15"/>
      <c r="E95" s="15"/>
      <c r="F95" s="15"/>
      <c r="G95" s="15"/>
    </row>
    <row r="96" spans="1:7" x14ac:dyDescent="0.35">
      <c r="A96" s="11" t="s">
        <v>94</v>
      </c>
      <c r="B96" s="11" t="s">
        <v>95</v>
      </c>
      <c r="C96" s="11">
        <v>5</v>
      </c>
      <c r="D96" s="12"/>
      <c r="E96" s="12"/>
      <c r="F96" s="12"/>
      <c r="G96" s="12"/>
    </row>
    <row r="97" spans="1:8" x14ac:dyDescent="0.35">
      <c r="A97" s="11" t="s">
        <v>98</v>
      </c>
      <c r="B97" s="11" t="s">
        <v>99</v>
      </c>
      <c r="C97" s="11">
        <v>5</v>
      </c>
      <c r="D97" s="12"/>
      <c r="E97" s="12"/>
      <c r="F97" s="12"/>
      <c r="G97" s="12"/>
    </row>
    <row r="98" spans="1:8" x14ac:dyDescent="0.35">
      <c r="A98" s="41" t="s">
        <v>215</v>
      </c>
      <c r="B98" s="2"/>
      <c r="C98" s="2"/>
      <c r="D98" s="3"/>
      <c r="E98" s="3"/>
      <c r="F98" s="3"/>
      <c r="G98" s="3"/>
    </row>
    <row r="99" spans="1:8" x14ac:dyDescent="0.35">
      <c r="A99" s="11" t="s">
        <v>216</v>
      </c>
      <c r="B99" s="11" t="s">
        <v>217</v>
      </c>
      <c r="C99" s="11">
        <v>5</v>
      </c>
      <c r="D99" s="12"/>
      <c r="E99" s="12"/>
      <c r="F99" s="12"/>
      <c r="G99" s="12"/>
    </row>
    <row r="100" spans="1:8" x14ac:dyDescent="0.35">
      <c r="A100" s="11" t="s">
        <v>89</v>
      </c>
      <c r="B100" s="11" t="s">
        <v>122</v>
      </c>
      <c r="C100" s="11">
        <v>5</v>
      </c>
      <c r="D100" s="12"/>
      <c r="E100" s="12"/>
      <c r="F100" s="12"/>
      <c r="G100" s="12"/>
    </row>
    <row r="101" spans="1:8" x14ac:dyDescent="0.35">
      <c r="A101" s="14" t="s">
        <v>87</v>
      </c>
      <c r="B101" s="14" t="s">
        <v>88</v>
      </c>
      <c r="C101" s="14">
        <v>3</v>
      </c>
      <c r="D101" s="15"/>
      <c r="E101" s="15"/>
      <c r="F101" s="15"/>
      <c r="G101" s="15"/>
    </row>
    <row r="102" spans="1:8" x14ac:dyDescent="0.35">
      <c r="A102" s="11" t="s">
        <v>96</v>
      </c>
      <c r="B102" s="11" t="s">
        <v>97</v>
      </c>
      <c r="C102" s="11">
        <v>5</v>
      </c>
      <c r="D102" s="12"/>
      <c r="E102" s="12"/>
      <c r="F102" s="12"/>
      <c r="G102" s="12"/>
    </row>
    <row r="103" spans="1:8" x14ac:dyDescent="0.35">
      <c r="A103" s="11" t="s">
        <v>218</v>
      </c>
      <c r="B103" s="11" t="s">
        <v>219</v>
      </c>
      <c r="C103" s="11">
        <v>5</v>
      </c>
      <c r="D103" s="12"/>
      <c r="E103" s="12"/>
      <c r="F103" s="12"/>
      <c r="G103" s="12"/>
    </row>
    <row r="104" spans="1:8" x14ac:dyDescent="0.35">
      <c r="A104" s="24"/>
      <c r="B104" s="41"/>
      <c r="C104" s="2"/>
      <c r="D104" s="3"/>
      <c r="E104" s="3"/>
      <c r="F104" s="3"/>
      <c r="G104" s="3"/>
      <c r="H104" s="2"/>
    </row>
    <row r="105" spans="1:8" x14ac:dyDescent="0.35">
      <c r="A105" s="2"/>
      <c r="B105" s="2"/>
      <c r="C105" s="2"/>
      <c r="D105" s="2"/>
      <c r="E105" s="2"/>
      <c r="F105" s="2"/>
      <c r="G105" s="2"/>
    </row>
    <row r="106" spans="1:8" ht="17" x14ac:dyDescent="0.4">
      <c r="A106" s="69" t="s">
        <v>165</v>
      </c>
      <c r="B106" s="66"/>
      <c r="C106" s="69">
        <v>54</v>
      </c>
      <c r="D106" s="73">
        <f>SUM(D108:D137)</f>
        <v>0</v>
      </c>
      <c r="E106" s="73">
        <f>SUM(E108:E137)</f>
        <v>0</v>
      </c>
      <c r="F106" s="66"/>
      <c r="G106" s="66"/>
    </row>
    <row r="107" spans="1:8" x14ac:dyDescent="0.35">
      <c r="A107" s="24" t="s">
        <v>220</v>
      </c>
      <c r="B107" s="2"/>
      <c r="C107" s="25"/>
      <c r="D107" s="2"/>
      <c r="E107" s="2"/>
      <c r="F107" s="2"/>
      <c r="G107" s="5"/>
    </row>
    <row r="108" spans="1:8" x14ac:dyDescent="0.35">
      <c r="A108" s="11" t="s">
        <v>161</v>
      </c>
      <c r="B108" s="11" t="s">
        <v>162</v>
      </c>
      <c r="C108" s="11">
        <v>5</v>
      </c>
      <c r="D108" s="12"/>
      <c r="E108" s="12"/>
      <c r="F108" s="12"/>
      <c r="G108" s="12"/>
    </row>
    <row r="109" spans="1:8" x14ac:dyDescent="0.35">
      <c r="A109" s="11" t="s">
        <v>166</v>
      </c>
      <c r="B109" s="11" t="s">
        <v>167</v>
      </c>
      <c r="C109" s="11">
        <v>5</v>
      </c>
      <c r="D109" s="12"/>
      <c r="E109" s="12"/>
      <c r="F109" s="12"/>
      <c r="G109" s="12"/>
    </row>
    <row r="110" spans="1:8" x14ac:dyDescent="0.35">
      <c r="A110" s="11" t="s">
        <v>105</v>
      </c>
      <c r="B110" s="11" t="s">
        <v>106</v>
      </c>
      <c r="C110" s="11">
        <v>3</v>
      </c>
      <c r="D110" s="12"/>
      <c r="E110" s="12"/>
      <c r="F110" s="12"/>
      <c r="G110" s="12"/>
    </row>
    <row r="111" spans="1:8" x14ac:dyDescent="0.35">
      <c r="A111" s="11" t="s">
        <v>34</v>
      </c>
      <c r="B111" s="11" t="s">
        <v>35</v>
      </c>
      <c r="C111" s="11">
        <v>3</v>
      </c>
      <c r="D111" s="12"/>
      <c r="E111" s="12"/>
      <c r="F111" s="12"/>
      <c r="G111" s="12"/>
    </row>
    <row r="112" spans="1:8" x14ac:dyDescent="0.35">
      <c r="A112" s="11" t="s">
        <v>18</v>
      </c>
      <c r="B112" s="11" t="s">
        <v>19</v>
      </c>
      <c r="C112" s="11">
        <v>5</v>
      </c>
      <c r="D112" s="12"/>
      <c r="E112" s="12"/>
      <c r="F112" s="12"/>
      <c r="G112" s="12"/>
    </row>
    <row r="113" spans="1:7" x14ac:dyDescent="0.35">
      <c r="A113" s="11" t="s">
        <v>107</v>
      </c>
      <c r="B113" s="11" t="s">
        <v>108</v>
      </c>
      <c r="C113" s="11">
        <v>3</v>
      </c>
      <c r="D113" s="12"/>
      <c r="E113" s="12"/>
      <c r="F113" s="12"/>
      <c r="G113" s="12"/>
    </row>
    <row r="114" spans="1:7" x14ac:dyDescent="0.35">
      <c r="A114" s="11" t="s">
        <v>101</v>
      </c>
      <c r="B114" s="11" t="s">
        <v>102</v>
      </c>
      <c r="C114" s="11">
        <v>5</v>
      </c>
      <c r="D114" s="12"/>
      <c r="E114" s="12"/>
      <c r="F114" s="12"/>
      <c r="G114" s="12"/>
    </row>
    <row r="115" spans="1:7" x14ac:dyDescent="0.35">
      <c r="A115" s="11" t="s">
        <v>109</v>
      </c>
      <c r="B115" s="11" t="s">
        <v>25</v>
      </c>
      <c r="C115" s="11">
        <v>3</v>
      </c>
      <c r="D115" s="12"/>
      <c r="E115" s="12"/>
      <c r="F115" s="12"/>
      <c r="G115" s="12"/>
    </row>
    <row r="116" spans="1:7" x14ac:dyDescent="0.35">
      <c r="A116" s="11" t="s">
        <v>175</v>
      </c>
      <c r="B116" s="11" t="s">
        <v>26</v>
      </c>
      <c r="C116" s="11">
        <v>5</v>
      </c>
      <c r="D116" s="12"/>
      <c r="E116" s="12"/>
      <c r="F116" s="12"/>
      <c r="G116" s="12"/>
    </row>
    <row r="117" spans="1:7" x14ac:dyDescent="0.35">
      <c r="A117" s="11" t="s">
        <v>110</v>
      </c>
      <c r="B117" s="11" t="s">
        <v>111</v>
      </c>
      <c r="C117" s="11">
        <v>2</v>
      </c>
      <c r="D117" s="12"/>
      <c r="E117" s="12"/>
      <c r="F117" s="12"/>
      <c r="G117" s="12"/>
    </row>
    <row r="118" spans="1:7" x14ac:dyDescent="0.35">
      <c r="A118" s="11" t="s">
        <v>159</v>
      </c>
      <c r="B118" s="11" t="s">
        <v>100</v>
      </c>
      <c r="C118" s="11">
        <v>5</v>
      </c>
      <c r="D118" s="12"/>
      <c r="E118" s="12"/>
      <c r="F118" s="12"/>
      <c r="G118" s="12"/>
    </row>
    <row r="119" spans="1:7" s="2" customFormat="1" x14ac:dyDescent="0.35">
      <c r="A119" s="26"/>
      <c r="B119" s="4"/>
      <c r="C119" s="4"/>
      <c r="D119" s="27"/>
      <c r="E119" s="27"/>
      <c r="F119" s="27"/>
      <c r="G119" s="28"/>
    </row>
    <row r="120" spans="1:7" s="2" customFormat="1" x14ac:dyDescent="0.35">
      <c r="A120" s="24" t="s">
        <v>221</v>
      </c>
      <c r="D120" s="3"/>
      <c r="E120" s="3"/>
      <c r="F120" s="3"/>
      <c r="G120" s="13"/>
    </row>
    <row r="121" spans="1:7" s="2" customFormat="1" x14ac:dyDescent="0.35">
      <c r="A121" s="24" t="s">
        <v>211</v>
      </c>
      <c r="D121" s="3"/>
      <c r="E121" s="3"/>
      <c r="F121" s="3"/>
      <c r="G121" s="13"/>
    </row>
    <row r="122" spans="1:7" x14ac:dyDescent="0.35">
      <c r="A122" s="11" t="s">
        <v>163</v>
      </c>
      <c r="B122" s="11" t="s">
        <v>112</v>
      </c>
      <c r="C122" s="11">
        <v>2</v>
      </c>
      <c r="D122" s="12"/>
      <c r="E122" s="12"/>
      <c r="F122" s="12"/>
      <c r="G122" s="12"/>
    </row>
    <row r="123" spans="1:7" x14ac:dyDescent="0.35">
      <c r="A123" s="11" t="s">
        <v>212</v>
      </c>
      <c r="B123" s="11" t="s">
        <v>145</v>
      </c>
      <c r="C123" s="11">
        <v>5</v>
      </c>
      <c r="D123" s="12"/>
      <c r="E123" s="12"/>
      <c r="F123" s="12"/>
      <c r="G123" s="12"/>
    </row>
    <row r="124" spans="1:7" x14ac:dyDescent="0.35">
      <c r="A124" s="41" t="s">
        <v>222</v>
      </c>
      <c r="B124" s="2"/>
      <c r="C124" s="2"/>
      <c r="D124" s="3"/>
      <c r="E124" s="3"/>
      <c r="F124" s="3"/>
      <c r="G124" s="3"/>
    </row>
    <row r="125" spans="1:7" x14ac:dyDescent="0.35">
      <c r="A125" s="11" t="s">
        <v>201</v>
      </c>
      <c r="B125" s="11" t="s">
        <v>13</v>
      </c>
      <c r="C125" s="11">
        <v>5</v>
      </c>
      <c r="D125" s="12"/>
      <c r="E125" s="12"/>
      <c r="F125" s="12"/>
      <c r="G125" s="12"/>
    </row>
    <row r="126" spans="1:7" x14ac:dyDescent="0.35">
      <c r="A126" s="11" t="s">
        <v>170</v>
      </c>
      <c r="B126" s="11" t="s">
        <v>171</v>
      </c>
      <c r="C126" s="11">
        <v>5</v>
      </c>
      <c r="D126" s="12"/>
      <c r="E126" s="12"/>
      <c r="F126" s="12"/>
      <c r="G126" s="12"/>
    </row>
    <row r="127" spans="1:7" x14ac:dyDescent="0.35">
      <c r="A127" s="11" t="s">
        <v>168</v>
      </c>
      <c r="B127" s="11" t="s">
        <v>169</v>
      </c>
      <c r="C127" s="11">
        <v>5</v>
      </c>
      <c r="D127" s="12"/>
      <c r="E127" s="12"/>
      <c r="F127" s="12"/>
      <c r="G127" s="12"/>
    </row>
    <row r="128" spans="1:7" x14ac:dyDescent="0.35">
      <c r="A128" s="11" t="s">
        <v>16</v>
      </c>
      <c r="B128" s="11" t="s">
        <v>17</v>
      </c>
      <c r="C128" s="11">
        <v>5</v>
      </c>
      <c r="D128" s="12"/>
      <c r="E128" s="12"/>
      <c r="F128" s="12"/>
      <c r="G128" s="12"/>
    </row>
    <row r="129" spans="1:7" x14ac:dyDescent="0.35">
      <c r="A129" s="41" t="s">
        <v>223</v>
      </c>
      <c r="B129" s="2"/>
      <c r="C129" s="2"/>
      <c r="D129" s="3"/>
      <c r="E129" s="3"/>
      <c r="F129" s="3"/>
      <c r="G129" s="3"/>
    </row>
    <row r="130" spans="1:7" s="2" customFormat="1" x14ac:dyDescent="0.35">
      <c r="A130" s="11" t="s">
        <v>224</v>
      </c>
      <c r="B130" s="11" t="s">
        <v>225</v>
      </c>
      <c r="C130" s="11">
        <v>5</v>
      </c>
      <c r="D130" s="12"/>
      <c r="E130" s="12"/>
      <c r="F130" s="12"/>
      <c r="G130" s="12"/>
    </row>
    <row r="131" spans="1:7" x14ac:dyDescent="0.35">
      <c r="A131" s="11" t="s">
        <v>113</v>
      </c>
      <c r="B131" s="11" t="s">
        <v>114</v>
      </c>
      <c r="C131" s="11">
        <v>2</v>
      </c>
      <c r="D131" s="12"/>
      <c r="E131" s="12"/>
      <c r="F131" s="12"/>
      <c r="G131" s="12"/>
    </row>
    <row r="132" spans="1:7" x14ac:dyDescent="0.35">
      <c r="A132" s="11" t="s">
        <v>115</v>
      </c>
      <c r="B132" s="11" t="s">
        <v>116</v>
      </c>
      <c r="C132" s="11">
        <v>5</v>
      </c>
      <c r="D132" s="12"/>
      <c r="E132" s="12"/>
      <c r="F132" s="12"/>
      <c r="G132" s="12"/>
    </row>
    <row r="133" spans="1:7" x14ac:dyDescent="0.35">
      <c r="A133" s="41" t="s">
        <v>226</v>
      </c>
      <c r="B133" s="2"/>
      <c r="C133" s="2"/>
      <c r="D133" s="3"/>
      <c r="E133" s="3"/>
      <c r="F133" s="3"/>
      <c r="G133" s="3"/>
    </row>
    <row r="134" spans="1:7" x14ac:dyDescent="0.35">
      <c r="A134" s="11" t="s">
        <v>227</v>
      </c>
      <c r="B134" s="11" t="s">
        <v>228</v>
      </c>
      <c r="C134" s="11">
        <v>5</v>
      </c>
      <c r="D134" s="12"/>
      <c r="E134" s="12"/>
      <c r="F134" s="12"/>
      <c r="G134" s="12"/>
    </row>
    <row r="135" spans="1:7" x14ac:dyDescent="0.35">
      <c r="A135" s="11" t="s">
        <v>87</v>
      </c>
      <c r="B135" s="11" t="s">
        <v>88</v>
      </c>
      <c r="C135" s="11">
        <v>3</v>
      </c>
      <c r="D135" s="12"/>
      <c r="E135" s="12"/>
      <c r="F135" s="12"/>
      <c r="G135" s="12"/>
    </row>
    <row r="136" spans="1:7" x14ac:dyDescent="0.35">
      <c r="A136" s="11" t="s">
        <v>240</v>
      </c>
      <c r="B136" s="11" t="s">
        <v>117</v>
      </c>
      <c r="C136" s="11">
        <v>5</v>
      </c>
      <c r="D136" s="12"/>
      <c r="E136" s="12"/>
      <c r="F136" s="12"/>
      <c r="G136" s="12"/>
    </row>
    <row r="137" spans="1:7" x14ac:dyDescent="0.35">
      <c r="A137" s="11" t="s">
        <v>229</v>
      </c>
      <c r="B137" s="11" t="s">
        <v>230</v>
      </c>
      <c r="C137" s="11">
        <v>5</v>
      </c>
      <c r="D137" s="12"/>
      <c r="E137" s="12"/>
      <c r="F137" s="12"/>
      <c r="G137" s="12"/>
    </row>
    <row r="140" spans="1:7" ht="17" x14ac:dyDescent="0.4">
      <c r="A140" s="99" t="s">
        <v>231</v>
      </c>
      <c r="B140" s="100"/>
      <c r="C140" s="100">
        <v>53</v>
      </c>
      <c r="D140" s="101">
        <f>SUM(D142:D159)</f>
        <v>0</v>
      </c>
      <c r="E140" s="101">
        <f>SUM(E142:E159)</f>
        <v>0</v>
      </c>
      <c r="F140" s="66"/>
      <c r="G140" s="66"/>
    </row>
    <row r="141" spans="1:7" x14ac:dyDescent="0.35">
      <c r="A141" s="95" t="s">
        <v>209</v>
      </c>
      <c r="B141" s="96"/>
      <c r="C141" s="96"/>
      <c r="D141" s="97"/>
      <c r="E141" s="97"/>
      <c r="F141" s="97"/>
      <c r="G141" s="98"/>
    </row>
    <row r="142" spans="1:7" x14ac:dyDescent="0.35">
      <c r="A142" s="11" t="s">
        <v>89</v>
      </c>
      <c r="B142" s="11" t="s">
        <v>122</v>
      </c>
      <c r="C142" s="11">
        <v>5</v>
      </c>
      <c r="D142" s="12"/>
      <c r="E142" s="12"/>
      <c r="F142" s="12"/>
      <c r="G142" s="12"/>
    </row>
    <row r="143" spans="1:7" x14ac:dyDescent="0.35">
      <c r="A143" s="11" t="s">
        <v>123</v>
      </c>
      <c r="B143" s="11" t="s">
        <v>124</v>
      </c>
      <c r="C143" s="11">
        <v>5</v>
      </c>
      <c r="D143" s="12"/>
      <c r="E143" s="12"/>
      <c r="F143" s="12"/>
      <c r="G143" s="12"/>
    </row>
    <row r="144" spans="1:7" x14ac:dyDescent="0.35">
      <c r="A144" s="11" t="s">
        <v>172</v>
      </c>
      <c r="B144" s="11" t="s">
        <v>232</v>
      </c>
      <c r="C144" s="11">
        <v>5</v>
      </c>
      <c r="D144" s="12"/>
      <c r="E144" s="12"/>
      <c r="F144" s="12"/>
      <c r="G144" s="12"/>
    </row>
    <row r="145" spans="1:7" x14ac:dyDescent="0.35">
      <c r="A145" s="11" t="s">
        <v>129</v>
      </c>
      <c r="B145" s="11" t="s">
        <v>130</v>
      </c>
      <c r="C145" s="11">
        <v>5</v>
      </c>
      <c r="D145" s="12"/>
      <c r="E145" s="12"/>
      <c r="F145" s="12"/>
      <c r="G145" s="12"/>
    </row>
    <row r="146" spans="1:7" x14ac:dyDescent="0.35">
      <c r="A146" s="11" t="s">
        <v>131</v>
      </c>
      <c r="B146" s="11" t="s">
        <v>132</v>
      </c>
      <c r="C146" s="11">
        <v>5</v>
      </c>
      <c r="D146" s="12"/>
      <c r="E146" s="12"/>
      <c r="F146" s="12"/>
      <c r="G146" s="12"/>
    </row>
    <row r="147" spans="1:7" x14ac:dyDescent="0.35">
      <c r="A147" s="11" t="s">
        <v>125</v>
      </c>
      <c r="B147" s="11" t="s">
        <v>126</v>
      </c>
      <c r="C147" s="11">
        <v>5</v>
      </c>
      <c r="D147" s="12"/>
      <c r="E147" s="12"/>
      <c r="F147" s="12"/>
      <c r="G147" s="12"/>
    </row>
    <row r="148" spans="1:7" x14ac:dyDescent="0.35">
      <c r="A148" s="11" t="s">
        <v>156</v>
      </c>
      <c r="B148" s="11" t="s">
        <v>21</v>
      </c>
      <c r="C148" s="11">
        <v>3</v>
      </c>
      <c r="D148" s="12"/>
      <c r="E148" s="12"/>
      <c r="F148" s="12"/>
      <c r="G148" s="12"/>
    </row>
    <row r="149" spans="1:7" x14ac:dyDescent="0.35">
      <c r="A149" s="11" t="s">
        <v>233</v>
      </c>
      <c r="B149" s="11" t="s">
        <v>234</v>
      </c>
      <c r="C149" s="11">
        <v>5</v>
      </c>
      <c r="D149" s="12"/>
      <c r="E149" s="12"/>
      <c r="F149" s="12"/>
      <c r="G149" s="12"/>
    </row>
    <row r="150" spans="1:7" x14ac:dyDescent="0.35">
      <c r="A150" s="11" t="s">
        <v>235</v>
      </c>
      <c r="B150" s="11" t="s">
        <v>236</v>
      </c>
      <c r="C150" s="11">
        <v>5</v>
      </c>
      <c r="D150" s="12"/>
      <c r="E150" s="12"/>
      <c r="F150" s="12"/>
      <c r="G150" s="12"/>
    </row>
    <row r="151" spans="1:7" x14ac:dyDescent="0.35">
      <c r="A151" s="2"/>
      <c r="B151" s="2"/>
      <c r="C151" s="2"/>
      <c r="D151" s="3"/>
      <c r="E151" s="3"/>
      <c r="F151" s="3"/>
      <c r="G151" s="3"/>
    </row>
    <row r="152" spans="1:7" x14ac:dyDescent="0.35">
      <c r="A152" s="41" t="s">
        <v>221</v>
      </c>
      <c r="B152" s="2"/>
      <c r="C152" s="2"/>
      <c r="D152" s="3"/>
      <c r="E152" s="3"/>
      <c r="F152" s="3"/>
      <c r="G152" s="3"/>
    </row>
    <row r="153" spans="1:7" x14ac:dyDescent="0.35">
      <c r="A153" s="11" t="s">
        <v>237</v>
      </c>
      <c r="B153" s="11" t="s">
        <v>241</v>
      </c>
      <c r="C153" s="11">
        <v>5</v>
      </c>
      <c r="D153" s="12"/>
      <c r="E153" s="12"/>
      <c r="F153" s="12"/>
      <c r="G153" s="12"/>
    </row>
    <row r="154" spans="1:7" x14ac:dyDescent="0.35">
      <c r="A154" s="11" t="s">
        <v>135</v>
      </c>
      <c r="B154" s="11" t="s">
        <v>136</v>
      </c>
      <c r="C154" s="11">
        <v>5</v>
      </c>
      <c r="D154" s="12"/>
      <c r="E154" s="12"/>
      <c r="F154" s="12"/>
      <c r="G154" s="12"/>
    </row>
    <row r="155" spans="1:7" x14ac:dyDescent="0.35">
      <c r="A155" s="11" t="s">
        <v>147</v>
      </c>
      <c r="B155" s="11" t="s">
        <v>148</v>
      </c>
      <c r="C155" s="11">
        <v>5</v>
      </c>
      <c r="D155" s="12"/>
      <c r="E155" s="12"/>
      <c r="F155" s="12"/>
      <c r="G155" s="12"/>
    </row>
    <row r="156" spans="1:7" x14ac:dyDescent="0.35">
      <c r="A156" s="11" t="s">
        <v>212</v>
      </c>
      <c r="B156" s="11" t="s">
        <v>145</v>
      </c>
      <c r="C156" s="11">
        <v>5</v>
      </c>
      <c r="D156" s="12"/>
      <c r="E156" s="12"/>
      <c r="F156" s="12"/>
      <c r="G156" s="12"/>
    </row>
    <row r="157" spans="1:7" x14ac:dyDescent="0.35">
      <c r="A157" s="11" t="s">
        <v>133</v>
      </c>
      <c r="B157" s="11" t="s">
        <v>134</v>
      </c>
      <c r="C157" s="11">
        <v>5</v>
      </c>
      <c r="D157" s="12"/>
      <c r="E157" s="12"/>
      <c r="F157" s="12"/>
      <c r="G157" s="12"/>
    </row>
    <row r="158" spans="1:7" x14ac:dyDescent="0.35">
      <c r="A158" s="11" t="s">
        <v>127</v>
      </c>
      <c r="B158" s="11" t="s">
        <v>128</v>
      </c>
      <c r="C158" s="11">
        <v>5</v>
      </c>
      <c r="D158" s="12"/>
      <c r="E158" s="12"/>
      <c r="F158" s="12"/>
      <c r="G158" s="12"/>
    </row>
    <row r="159" spans="1:7" x14ac:dyDescent="0.35">
      <c r="A159" s="11" t="s">
        <v>218</v>
      </c>
      <c r="B159" s="11" t="s">
        <v>219</v>
      </c>
      <c r="C159" s="11">
        <v>5</v>
      </c>
      <c r="D159" s="12"/>
      <c r="E159" s="12"/>
      <c r="F159" s="12"/>
      <c r="G159" s="12"/>
    </row>
    <row r="160" spans="1:7" x14ac:dyDescent="0.35">
      <c r="A160" s="2"/>
      <c r="B160" s="2"/>
      <c r="C160" s="2"/>
      <c r="D160" s="3"/>
      <c r="E160" s="3"/>
      <c r="F160" s="3"/>
      <c r="G160" s="3"/>
    </row>
    <row r="162" spans="1:7" s="2" customFormat="1" ht="17" x14ac:dyDescent="0.4">
      <c r="A162" s="99" t="s">
        <v>121</v>
      </c>
      <c r="B162" s="66"/>
      <c r="C162" s="99">
        <v>10</v>
      </c>
      <c r="D162" s="74">
        <f>SUM(D163:D169)</f>
        <v>0</v>
      </c>
      <c r="E162" s="74">
        <f>SUM(E163:E169)</f>
        <v>0</v>
      </c>
      <c r="F162" s="66"/>
      <c r="G162" s="66"/>
    </row>
    <row r="163" spans="1:7" x14ac:dyDescent="0.35">
      <c r="A163" s="11" t="s">
        <v>238</v>
      </c>
      <c r="B163" s="11" t="s">
        <v>239</v>
      </c>
      <c r="C163" s="11">
        <v>10</v>
      </c>
      <c r="D163" s="12"/>
      <c r="E163" s="12"/>
      <c r="F163" s="12"/>
      <c r="G163" s="12"/>
    </row>
    <row r="164" spans="1:7" s="2" customFormat="1" x14ac:dyDescent="0.35">
      <c r="A164" s="20" t="s">
        <v>27</v>
      </c>
      <c r="B164" s="21"/>
      <c r="C164" s="21"/>
      <c r="D164" s="22"/>
      <c r="E164" s="22"/>
      <c r="F164" s="22"/>
      <c r="G164" s="23"/>
    </row>
    <row r="165" spans="1:7" x14ac:dyDescent="0.35">
      <c r="A165" s="14" t="s">
        <v>36</v>
      </c>
      <c r="B165" s="17" t="s">
        <v>143</v>
      </c>
      <c r="C165" s="17">
        <v>10</v>
      </c>
      <c r="D165" s="15"/>
      <c r="E165" s="15"/>
      <c r="F165" s="15"/>
      <c r="G165" s="15"/>
    </row>
    <row r="166" spans="1:7" x14ac:dyDescent="0.35">
      <c r="A166" s="77" t="s">
        <v>140</v>
      </c>
      <c r="B166" s="34"/>
      <c r="C166" s="34"/>
      <c r="D166" s="76"/>
      <c r="E166" s="76"/>
      <c r="F166" s="76"/>
      <c r="G166" s="29"/>
    </row>
    <row r="167" spans="1:7" x14ac:dyDescent="0.35">
      <c r="A167" s="11" t="s">
        <v>141</v>
      </c>
      <c r="B167" s="11" t="s">
        <v>142</v>
      </c>
      <c r="C167" s="11">
        <v>10</v>
      </c>
      <c r="D167" s="12"/>
      <c r="E167" s="12"/>
      <c r="F167" s="12"/>
      <c r="G167" s="12"/>
    </row>
    <row r="168" spans="1:7" x14ac:dyDescent="0.35">
      <c r="A168" s="82"/>
      <c r="B168" s="34"/>
      <c r="C168" s="21"/>
      <c r="D168" s="22"/>
      <c r="E168" s="22"/>
      <c r="F168" s="22"/>
      <c r="G168" s="23"/>
    </row>
    <row r="169" spans="1:7" x14ac:dyDescent="0.35">
      <c r="A169" s="14" t="s">
        <v>28</v>
      </c>
      <c r="B169" s="17" t="s">
        <v>6</v>
      </c>
      <c r="C169" s="16">
        <v>0</v>
      </c>
      <c r="D169" s="12"/>
      <c r="E169" s="12"/>
      <c r="F169" s="12"/>
      <c r="G169" s="12"/>
    </row>
    <row r="170" spans="1:7" x14ac:dyDescent="0.35">
      <c r="A170" s="6"/>
      <c r="B170" s="2"/>
      <c r="C170" s="2"/>
      <c r="D170" s="3"/>
      <c r="E170" s="3"/>
      <c r="F170" s="3"/>
      <c r="G170" s="13"/>
    </row>
    <row r="171" spans="1:7" ht="17" x14ac:dyDescent="0.4">
      <c r="A171" s="69" t="s">
        <v>242</v>
      </c>
      <c r="B171" s="66"/>
      <c r="C171" s="71" t="s">
        <v>243</v>
      </c>
      <c r="D171" s="73">
        <f>SUM(D173:D176)</f>
        <v>0</v>
      </c>
      <c r="E171" s="73">
        <f>SUM(E173:E176)</f>
        <v>0</v>
      </c>
      <c r="F171" s="66"/>
      <c r="G171" s="66"/>
    </row>
    <row r="172" spans="1:7" s="86" customFormat="1" ht="17" x14ac:dyDescent="0.4">
      <c r="A172" s="87" t="s">
        <v>244</v>
      </c>
      <c r="B172" s="84"/>
      <c r="C172" s="85"/>
      <c r="D172" s="25"/>
      <c r="E172" s="25"/>
      <c r="F172" s="84"/>
      <c r="G172" s="8"/>
    </row>
    <row r="173" spans="1:7" s="86" customFormat="1" ht="17" x14ac:dyDescent="0.4">
      <c r="A173" s="102"/>
      <c r="B173" s="103"/>
      <c r="C173" s="89"/>
      <c r="D173" s="90"/>
      <c r="E173" s="90"/>
      <c r="F173" s="90"/>
      <c r="G173" s="90"/>
    </row>
    <row r="174" spans="1:7" s="86" customFormat="1" ht="17" x14ac:dyDescent="0.4">
      <c r="A174" s="102"/>
      <c r="B174" s="103"/>
      <c r="C174" s="89"/>
      <c r="D174" s="90"/>
      <c r="E174" s="90"/>
      <c r="F174" s="90"/>
      <c r="G174" s="90"/>
    </row>
    <row r="175" spans="1:7" s="86" customFormat="1" ht="17" x14ac:dyDescent="0.4">
      <c r="A175" s="102"/>
      <c r="B175" s="103"/>
      <c r="C175" s="89"/>
      <c r="D175" s="90"/>
      <c r="E175" s="90"/>
      <c r="F175" s="90"/>
      <c r="G175" s="90"/>
    </row>
    <row r="176" spans="1:7" s="86" customFormat="1" ht="17" x14ac:dyDescent="0.4">
      <c r="A176" s="102"/>
      <c r="B176" s="103"/>
      <c r="C176" s="89"/>
      <c r="D176" s="90"/>
      <c r="E176" s="90"/>
      <c r="F176" s="90"/>
      <c r="G176" s="90"/>
    </row>
    <row r="177" spans="1:7" x14ac:dyDescent="0.35">
      <c r="A177" s="6"/>
      <c r="B177" s="2"/>
      <c r="C177" s="2"/>
      <c r="D177" s="2"/>
      <c r="E177" s="2"/>
      <c r="F177" s="2"/>
      <c r="G177" s="5"/>
    </row>
    <row r="178" spans="1:7" ht="17" x14ac:dyDescent="0.4">
      <c r="A178" s="69" t="s">
        <v>7</v>
      </c>
      <c r="B178" s="66"/>
      <c r="C178" s="71" t="s">
        <v>245</v>
      </c>
      <c r="D178" s="73">
        <f>SUM(D181:D184)</f>
        <v>0</v>
      </c>
      <c r="E178" s="73">
        <f>SUM(E181:E184)</f>
        <v>0</v>
      </c>
      <c r="F178" s="66"/>
      <c r="G178" s="66"/>
    </row>
    <row r="179" spans="1:7" s="79" customFormat="1" x14ac:dyDescent="0.35">
      <c r="A179" s="9" t="s">
        <v>247</v>
      </c>
      <c r="B179" s="41"/>
      <c r="C179" s="30"/>
      <c r="D179" s="41"/>
      <c r="E179" s="41"/>
      <c r="F179" s="41"/>
      <c r="G179" s="10"/>
    </row>
    <row r="180" spans="1:7" x14ac:dyDescent="0.35">
      <c r="A180" s="24" t="s">
        <v>248</v>
      </c>
      <c r="B180" s="2"/>
      <c r="C180" s="2"/>
      <c r="D180" s="2"/>
      <c r="E180" s="2"/>
      <c r="F180" s="2"/>
      <c r="G180" s="5"/>
    </row>
    <row r="181" spans="1:7" x14ac:dyDescent="0.35">
      <c r="A181" s="103"/>
      <c r="B181" s="35"/>
      <c r="C181" s="81"/>
      <c r="D181" s="12"/>
      <c r="E181" s="12"/>
      <c r="F181" s="12"/>
      <c r="G181" s="12"/>
    </row>
    <row r="182" spans="1:7" x14ac:dyDescent="0.35">
      <c r="A182" s="103"/>
      <c r="B182" s="35"/>
      <c r="C182" s="81"/>
      <c r="D182" s="12"/>
      <c r="E182" s="12"/>
      <c r="F182" s="12"/>
      <c r="G182" s="12"/>
    </row>
    <row r="183" spans="1:7" x14ac:dyDescent="0.35">
      <c r="A183" s="103"/>
      <c r="B183" s="35"/>
      <c r="C183" s="81"/>
      <c r="D183" s="12"/>
      <c r="E183" s="12"/>
      <c r="F183" s="12"/>
      <c r="G183" s="12"/>
    </row>
    <row r="184" spans="1:7" x14ac:dyDescent="0.35">
      <c r="A184" s="103"/>
      <c r="B184" s="35"/>
      <c r="C184" s="81"/>
      <c r="D184" s="12"/>
      <c r="E184" s="12"/>
      <c r="F184" s="12"/>
      <c r="G184" s="12"/>
    </row>
    <row r="185" spans="1:7" x14ac:dyDescent="0.35">
      <c r="A185" s="80"/>
      <c r="B185" s="3"/>
      <c r="C185" s="3"/>
      <c r="D185" s="3"/>
      <c r="E185" s="3"/>
      <c r="F185" s="3"/>
      <c r="G185" s="13"/>
    </row>
    <row r="186" spans="1:7" ht="17" x14ac:dyDescent="0.4">
      <c r="A186" s="92" t="s">
        <v>29</v>
      </c>
      <c r="B186" s="93"/>
      <c r="C186" s="92">
        <v>180</v>
      </c>
      <c r="D186" s="72">
        <f>SUM(D8,D73,D162,D171,D178)</f>
        <v>0</v>
      </c>
      <c r="E186" s="72">
        <f>SUM(E8,E73,E162,E171,E178)</f>
        <v>0</v>
      </c>
      <c r="F186" s="70"/>
      <c r="G186" s="70"/>
    </row>
    <row r="187" spans="1:7" ht="16" thickBot="1" x14ac:dyDescent="0.4">
      <c r="C187" s="36" t="s">
        <v>42</v>
      </c>
      <c r="D187" s="91">
        <f>D186+E186</f>
        <v>0</v>
      </c>
    </row>
  </sheetData>
  <sheetProtection algorithmName="SHA-512" hashValue="egU39jUpj9ItYt/MfuJLxn5hu8ao7a4eBZDMg54r82uhM8Oz9q6CGZYdRNatQi7h5/iVDmH2fiRH4LhSeZO1uw==" saltValue="Ad5UlcxjQT54boM8JcI+pQ==" spinCount="100000" sheet="1" insertRows="0" selectLockedCells="1"/>
  <protectedRanges>
    <protectedRange sqref="F186:G186 D114:G114 D60:F71 F28 D52:F58 F30:F50 D80:G105 D107:G109 D111:G112 D116:G116 D118:G121 D135:F135 D122:F129 D130:G134 D136:G136 D162:G170 D140:F160 D27:E50 E10:F23 D10:D19 D21:D23" name="Sallitut"/>
    <protectedRange sqref="G10:G23 G60:G71 G52:G58 G27:G50" name="Sallitut_2"/>
    <protectedRange sqref="E4:F4 B4" name="Sallitut_1_1_1"/>
    <protectedRange sqref="E181:G184" name="Sallitut_3"/>
  </protectedRanges>
  <customSheetViews>
    <customSheetView guid="{86E0185C-3877-429A-8FFE-40BDABA2E73E}" fitToPage="1">
      <selection activeCell="A9" sqref="A9"/>
      <pageMargins left="0.51181102362204722" right="0.51181102362204722" top="0.74803149606299213" bottom="0.74803149606299213" header="0.31496062992125984" footer="0.31496062992125984"/>
      <pageSetup paperSize="9" scale="68" fitToHeight="0" orientation="portrait" horizontalDpi="4294967294" verticalDpi="4294967294" r:id="rId1"/>
    </customSheetView>
  </customSheetViews>
  <pageMargins left="0.25" right="0.25" top="0.75" bottom="0.75" header="0.3" footer="0.3"/>
  <pageSetup paperSize="9" scale="49" fitToHeight="0" orientation="portrait" verticalDpi="4294967294" r:id="rId2"/>
  <ignoredErrors>
    <ignoredError sqref="D39:E39" unlockedFormula="1"/>
    <ignoredError sqref="C17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customSheetViews>
    <customSheetView guid="{86E0185C-3877-429A-8FFE-40BDABA2E73E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customSheetViews>
    <customSheetView guid="{86E0185C-3877-429A-8FFE-40BDABA2E73E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Kati Kangasniemi</cp:lastModifiedBy>
  <cp:lastPrinted>2020-07-09T07:01:53Z</cp:lastPrinted>
  <dcterms:created xsi:type="dcterms:W3CDTF">2014-08-20T09:07:30Z</dcterms:created>
  <dcterms:modified xsi:type="dcterms:W3CDTF">2020-07-09T07:59:56Z</dcterms:modified>
</cp:coreProperties>
</file>