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79F26A38-AEFC-5349-B8B7-274502D65E1B}" xr6:coauthVersionLast="45" xr6:coauthVersionMax="45" xr10:uidLastSave="{00000000-0000-0000-0000-000000000000}"/>
  <bookViews>
    <workbookView xWindow="240" yWindow="460" windowWidth="16600" windowHeight="9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6" i="1" l="1"/>
  <c r="D106" i="1"/>
  <c r="E117" i="1" l="1"/>
  <c r="D117" i="1"/>
  <c r="E86" i="1"/>
  <c r="D86" i="1"/>
  <c r="E60" i="1"/>
  <c r="D60" i="1"/>
  <c r="D52" i="1"/>
  <c r="E52" i="1"/>
  <c r="D47" i="1"/>
  <c r="E47" i="1"/>
  <c r="D42" i="1"/>
  <c r="E42" i="1"/>
  <c r="D36" i="1"/>
  <c r="E36" i="1"/>
  <c r="D31" i="1"/>
  <c r="E31" i="1"/>
  <c r="D24" i="1"/>
  <c r="E24" i="1"/>
  <c r="D18" i="1"/>
  <c r="E18" i="1"/>
  <c r="E12" i="1"/>
  <c r="D12" i="1"/>
  <c r="C52" i="1"/>
  <c r="C47" i="1"/>
  <c r="C42" i="1"/>
  <c r="C36" i="1"/>
  <c r="C31" i="1"/>
  <c r="C24" i="1"/>
  <c r="C18" i="1"/>
  <c r="C12" i="1"/>
  <c r="D57" i="1" l="1"/>
  <c r="E57" i="1"/>
  <c r="C11" i="1"/>
  <c r="C128" i="1" s="1"/>
  <c r="D11" i="1"/>
  <c r="D128" i="1" s="1"/>
  <c r="E11" i="1"/>
  <c r="E128" i="1" l="1"/>
  <c r="D129" i="1" s="1"/>
</calcChain>
</file>

<file path=xl/sharedStrings.xml><?xml version="1.0" encoding="utf-8"?>
<sst xmlns="http://schemas.openxmlformats.org/spreadsheetml/2006/main" count="183" uniqueCount="176">
  <si>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</si>
  <si>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</si>
  <si>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</si>
  <si>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</si>
  <si>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</si>
  <si>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</si>
  <si>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</si>
  <si>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</si>
  <si>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</si>
  <si>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Viestintä- ja kieliopinnot</t>
  </si>
  <si>
    <t>Lineaarialgebra</t>
  </si>
  <si>
    <t>ENERGIA- JA INFORMAATIOTEKNIIKAN TUTKINTO-OHJELMA</t>
  </si>
  <si>
    <t>Perusopinnot (kaikille yhteiset opinnot)</t>
  </si>
  <si>
    <t>Fysiikka</t>
  </si>
  <si>
    <t>FYSI1150</t>
  </si>
  <si>
    <t>Mekaniikka</t>
  </si>
  <si>
    <t>Energiatekniikan fysikaaliset perusteet</t>
  </si>
  <si>
    <t>Matematiikka</t>
  </si>
  <si>
    <t>Matematiikan peruskurssi</t>
  </si>
  <si>
    <t>MATH1130</t>
  </si>
  <si>
    <t>Integraalimuunnokset</t>
  </si>
  <si>
    <t>STAT1030</t>
  </si>
  <si>
    <t>Tilastotieteen perusteet</t>
  </si>
  <si>
    <t>Tietotekniikka ja tietoliikennetekniikka</t>
  </si>
  <si>
    <t>TITE1130</t>
  </si>
  <si>
    <t>Tietokoneen käyttö</t>
  </si>
  <si>
    <t>TITE1140</t>
  </si>
  <si>
    <t>Tietotekniikan perusteet</t>
  </si>
  <si>
    <t>TITE1070</t>
  </si>
  <si>
    <t>Ohjelmointi</t>
  </si>
  <si>
    <t>TLTE2110</t>
  </si>
  <si>
    <t>C and C++ Programming</t>
  </si>
  <si>
    <t>TLTE1060</t>
  </si>
  <si>
    <t>Tietoliikennetekniikan perusteet</t>
  </si>
  <si>
    <t>Automaatiotekniikka</t>
  </si>
  <si>
    <t>AUTO1060</t>
  </si>
  <si>
    <t>Digitaalinen automaatio</t>
  </si>
  <si>
    <t>AUTO1010</t>
  </si>
  <si>
    <t>Digitaalitekniikan perusteet</t>
  </si>
  <si>
    <t>Sähkö- ja energiatekniikka</t>
  </si>
  <si>
    <t>SATE2020</t>
  </si>
  <si>
    <t>Energy Production</t>
  </si>
  <si>
    <t>SATE1010</t>
  </si>
  <si>
    <t>Sähköenergiatekniikan perusteet</t>
  </si>
  <si>
    <t>SATE2130</t>
  </si>
  <si>
    <t>Mallintaminen ja simulointi</t>
  </si>
  <si>
    <t>OPIS0021</t>
  </si>
  <si>
    <t>Opinto-ohjaus ja HOPS</t>
  </si>
  <si>
    <t>OPIS0002</t>
  </si>
  <si>
    <t>SATE0020</t>
  </si>
  <si>
    <t>Sähkötyöturvallisuus</t>
  </si>
  <si>
    <t>Johdatus tekniikan opintoihin</t>
  </si>
  <si>
    <t>Liiketoimintaosaaminen</t>
  </si>
  <si>
    <t>LIIK1200</t>
  </si>
  <si>
    <t>Johdatus liiketoimintaosaamiseen</t>
  </si>
  <si>
    <t>TUTA1030</t>
  </si>
  <si>
    <t>Projektitoiminta</t>
  </si>
  <si>
    <t>TUTA1090</t>
  </si>
  <si>
    <t>Yrityksen reaaliprosessit</t>
  </si>
  <si>
    <t>Suunnan opinnot</t>
  </si>
  <si>
    <t>Valitse joko informaatiotekniikan tai sähkö- ja energiatekniikan suunnan opinnot sen mukaan, kumman suunnan mukaan suoritat tutkinnon.</t>
  </si>
  <si>
    <t>Informaatiotekniikan ("ICAT") suunnan opinnot</t>
  </si>
  <si>
    <t>TITE2110</t>
  </si>
  <si>
    <t>Tietorakenteet</t>
  </si>
  <si>
    <t>AUTO2050</t>
  </si>
  <si>
    <t>Soft Computing</t>
  </si>
  <si>
    <t>TLTE1050</t>
  </si>
  <si>
    <t>Tiedonsiirron perusteet</t>
  </si>
  <si>
    <t>TITE2020</t>
  </si>
  <si>
    <t>Käyttöjärjestelmät</t>
  </si>
  <si>
    <t>AUTO2080</t>
  </si>
  <si>
    <t>Sulautetut järjestelmät</t>
  </si>
  <si>
    <t>TITE2050</t>
  </si>
  <si>
    <t>Olio-ohjelmointi</t>
  </si>
  <si>
    <t>AUTO1030</t>
  </si>
  <si>
    <t>Signaalien käsittely</t>
  </si>
  <si>
    <t>Valinnaiset, valitse seuraavista 15 op:</t>
  </si>
  <si>
    <t>MATH1140</t>
  </si>
  <si>
    <t>Vektorianalyysi</t>
  </si>
  <si>
    <t>TLTE2010</t>
  </si>
  <si>
    <t>Mobile Communication Services and Systems</t>
  </si>
  <si>
    <t>TLTE2050</t>
  </si>
  <si>
    <t>Telecommunication Electronics</t>
  </si>
  <si>
    <t>TLTE2040</t>
  </si>
  <si>
    <t>Telecommunication Software</t>
  </si>
  <si>
    <t>TLTE2090</t>
  </si>
  <si>
    <t>Wireless Networks</t>
  </si>
  <si>
    <t>AUTO1020</t>
  </si>
  <si>
    <t>Elektroniikka</t>
  </si>
  <si>
    <t>AUTO2010</t>
  </si>
  <si>
    <t>Automaatiojärjestelmät</t>
  </si>
  <si>
    <t>AUTO2040</t>
  </si>
  <si>
    <t>Mekatroniikka</t>
  </si>
  <si>
    <t>AUTO2090</t>
  </si>
  <si>
    <t>Digitaalinen säätö</t>
  </si>
  <si>
    <t>TITE2200</t>
  </si>
  <si>
    <t>Tietojärjestelmän kehittäminen</t>
  </si>
  <si>
    <t>TITE2210</t>
  </si>
  <si>
    <t>TITE2140</t>
  </si>
  <si>
    <t>Web-teknologiat</t>
  </si>
  <si>
    <t>TITE2080</t>
  </si>
  <si>
    <t>Tietojärjestelmän toteutus</t>
  </si>
  <si>
    <t>Sähkö- ja energiatekniikan ("EE") suunnan opinnot</t>
  </si>
  <si>
    <t>SATE1020</t>
  </si>
  <si>
    <t>Mittaustekniikan perusteet</t>
  </si>
  <si>
    <t>SATE1040</t>
  </si>
  <si>
    <t>Piirianalyysi IB</t>
  </si>
  <si>
    <t>SATE1050</t>
  </si>
  <si>
    <t>SATE2070</t>
  </si>
  <si>
    <t>Sähköverkot</t>
  </si>
  <si>
    <t>SATE2080</t>
  </si>
  <si>
    <t>Tehoelektroniikka</t>
  </si>
  <si>
    <t>SATE2120</t>
  </si>
  <si>
    <t>Energiajärjestelmän mallin rakentaminen</t>
  </si>
  <si>
    <t>AUTO1040</t>
  </si>
  <si>
    <t>Kemian perusteet</t>
  </si>
  <si>
    <t>SATE2060</t>
  </si>
  <si>
    <t>Sähkön käyttö</t>
  </si>
  <si>
    <t>SATE2040</t>
  </si>
  <si>
    <t>Muuntajat</t>
  </si>
  <si>
    <t>SATE2050</t>
  </si>
  <si>
    <t>Pyörivät sähkökoneet</t>
  </si>
  <si>
    <t>Kandidaatintutkiema ja kypsyysnäyte</t>
  </si>
  <si>
    <t>tai</t>
  </si>
  <si>
    <t>KNÄY200X</t>
  </si>
  <si>
    <t>Valitse mitä tahansa mielenkiintoisia yliopisto-opintoja siten, että tutkinnon minimilaajuus 180 op täyttyy (ei voi sisältää samoja kuin TkK/DI tutkintojen</t>
  </si>
  <si>
    <t>muissa kokonaisuuksissa). Voi sisältää työharjoittelua.</t>
  </si>
  <si>
    <t>Tekniikan kandidaatin tutkinnon opinnot yhteensä</t>
  </si>
  <si>
    <t>2015-2016</t>
  </si>
  <si>
    <t>Sähkö ja magnetismi</t>
  </si>
  <si>
    <t>FYSI1170</t>
  </si>
  <si>
    <t>Aallot, optiikka ja termodynamiikka</t>
  </si>
  <si>
    <t>FYSI1100</t>
  </si>
  <si>
    <t>MATH0030</t>
  </si>
  <si>
    <t>Matematiikan johdantokurssi</t>
  </si>
  <si>
    <t>MATH1150</t>
  </si>
  <si>
    <t>MATH1160</t>
  </si>
  <si>
    <t>SATE1030</t>
  </si>
  <si>
    <t>Piirianalyysi IA</t>
  </si>
  <si>
    <t>Tiedonhankintataidot 1</t>
  </si>
  <si>
    <t>tai MATH1170</t>
  </si>
  <si>
    <t>Probability and Statistics</t>
  </si>
  <si>
    <t>Pakolliset opinnot 45 op:</t>
  </si>
  <si>
    <t>Piirianalyysi II</t>
  </si>
  <si>
    <t>SATE1120</t>
  </si>
  <si>
    <t>Staattinen kenttäteoria</t>
  </si>
  <si>
    <t>SATE2140</t>
  </si>
  <si>
    <t>Dynaaminen kenttäteoria</t>
  </si>
  <si>
    <t>SATE1070</t>
  </si>
  <si>
    <t>Tekninen piirtäminen</t>
  </si>
  <si>
    <t>Valinnaiset, valitse seuraavista väh. 10 op:</t>
  </si>
  <si>
    <t>TECH2990</t>
  </si>
  <si>
    <t>Kandidaatintutkielma informaatiotekniikka</t>
  </si>
  <si>
    <t>TECH2980</t>
  </si>
  <si>
    <t>Kandidaatintutkielma, Sähkö- ja energiatekniikka</t>
  </si>
  <si>
    <t>FYSI1180</t>
  </si>
  <si>
    <t>KENG8111 + KENG8112 I vieras kieli: englanti</t>
  </si>
  <si>
    <t>KRUO8111/KSUO8112: II kotimainen kieli</t>
  </si>
  <si>
    <t>KSUO8111/KRUO8112: Äidinkieli</t>
  </si>
  <si>
    <t>Tietokannan suunnittelu</t>
  </si>
  <si>
    <t>HUOM!</t>
  </si>
  <si>
    <t>(op)</t>
  </si>
  <si>
    <t>suoritettu</t>
  </si>
  <si>
    <t>suoritettava</t>
  </si>
  <si>
    <t>Suoritettu ja suoritettava yhteensä</t>
  </si>
  <si>
    <r>
      <t xml:space="preserve">TEKNIIKAN KANDIDAATTI </t>
    </r>
    <r>
      <rPr>
        <sz val="13"/>
        <rFont val="Calibri"/>
        <family val="2"/>
        <scheme val="minor"/>
      </rPr>
      <t>180 op</t>
    </r>
  </si>
  <si>
    <t>TITE2040</t>
  </si>
  <si>
    <t>Oliomallinnus</t>
  </si>
  <si>
    <t>pvm</t>
  </si>
  <si>
    <t>Pakolliset opinnot 40 op:</t>
  </si>
  <si>
    <t xml:space="preserve"> - TECH2981</t>
  </si>
  <si>
    <t>Kandidaatintutkielma - väliraportti</t>
  </si>
  <si>
    <t xml:space="preserve"> - TECH2982</t>
  </si>
  <si>
    <t>Kandidaatintutkielma - loppuraportti</t>
  </si>
  <si>
    <t xml:space="preserve"> - TECH2991</t>
  </si>
  <si>
    <t xml:space="preserve"> - TECH2992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</si>
</sst>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/>
    <xf numFmtId="14" fontId="1" fillId="0" borderId="0" xfId="0" applyNumberFormat="1" applyFont="1" applyBorder="1" applyAlignment="1" applyProtection="1">
      <alignment horizontal="left"/>
    </xf>
    <xf numFmtId="0" fontId="2" fillId="0" borderId="0" xfId="0" applyFont="1" applyBorder="1" applyProtection="1">
      <protection locked="0"/>
    </xf>
    <xf numFmtId="0" fontId="2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left"/>
    </xf>
    <xf numFmtId="0" fontId="4" fillId="0" borderId="2" xfId="0" applyFont="1" applyBorder="1" applyProtection="1"/>
    <xf numFmtId="0" fontId="2" fillId="0" borderId="2" xfId="0" applyFont="1" applyBorder="1" applyProtection="1"/>
    <xf numFmtId="0" fontId="4" fillId="0" borderId="0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textRotation="60" wrapText="1"/>
    </xf>
    <xf numFmtId="0" fontId="2" fillId="0" borderId="8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3" fillId="0" borderId="0" xfId="0" applyFont="1" applyBorder="1" applyProtection="1"/>
    <xf numFmtId="0" fontId="5" fillId="0" borderId="4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0" fontId="6" fillId="0" borderId="5" xfId="0" applyFont="1" applyBorder="1" applyProtection="1"/>
    <xf numFmtId="0" fontId="6" fillId="0" borderId="0" xfId="0" applyFont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4" xfId="0" applyFont="1" applyBorder="1" applyProtection="1"/>
    <xf numFmtId="0" fontId="2" fillId="0" borderId="14" xfId="0" applyFont="1" applyBorder="1" applyProtection="1">
      <protection locked="0"/>
    </xf>
    <xf numFmtId="0" fontId="1" fillId="0" borderId="15" xfId="0" applyFont="1" applyBorder="1" applyProtection="1"/>
    <xf numFmtId="0" fontId="2" fillId="0" borderId="17" xfId="0" applyFont="1" applyBorder="1" applyProtection="1"/>
    <xf numFmtId="0" fontId="1" fillId="0" borderId="17" xfId="0" applyFont="1" applyBorder="1" applyProtection="1"/>
    <xf numFmtId="0" fontId="1" fillId="0" borderId="12" xfId="0" applyFont="1" applyBorder="1" applyProtection="1"/>
    <xf numFmtId="0" fontId="2" fillId="0" borderId="11" xfId="0" applyFont="1" applyBorder="1" applyProtection="1"/>
    <xf numFmtId="0" fontId="1" fillId="0" borderId="4" xfId="0" applyFont="1" applyBorder="1" applyProtection="1"/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  <protection locked="0"/>
    </xf>
    <xf numFmtId="0" fontId="1" fillId="0" borderId="10" xfId="0" applyFont="1" applyBorder="1" applyProtection="1"/>
    <xf numFmtId="0" fontId="2" fillId="0" borderId="0" xfId="0" applyFont="1" applyBorder="1"/>
    <xf numFmtId="0" fontId="1" fillId="0" borderId="13" xfId="0" applyFont="1" applyBorder="1" applyProtection="1"/>
    <xf numFmtId="0" fontId="2" fillId="0" borderId="13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2" fillId="0" borderId="3" xfId="0" applyFont="1" applyBorder="1" applyProtection="1"/>
    <xf numFmtId="0" fontId="5" fillId="0" borderId="12" xfId="0" applyFont="1" applyBorder="1" applyProtection="1"/>
    <xf numFmtId="0" fontId="6" fillId="0" borderId="6" xfId="0" applyFont="1" applyBorder="1" applyProtection="1"/>
    <xf numFmtId="0" fontId="5" fillId="0" borderId="6" xfId="0" applyFont="1" applyBorder="1" applyProtection="1"/>
    <xf numFmtId="0" fontId="6" fillId="0" borderId="11" xfId="0" applyFont="1" applyBorder="1" applyProtection="1"/>
    <xf numFmtId="0" fontId="6" fillId="0" borderId="0" xfId="0" applyFont="1" applyBorder="1"/>
    <xf numFmtId="0" fontId="1" fillId="0" borderId="14" xfId="0" applyFont="1" applyBorder="1" applyProtection="1"/>
    <xf numFmtId="0" fontId="5" fillId="0" borderId="10" xfId="0" applyFont="1" applyBorder="1" applyProtection="1"/>
    <xf numFmtId="0" fontId="6" fillId="0" borderId="10" xfId="0" applyFont="1" applyBorder="1" applyProtection="1"/>
    <xf numFmtId="0" fontId="6" fillId="0" borderId="15" xfId="0" applyFont="1" applyBorder="1" applyProtection="1"/>
    <xf numFmtId="0" fontId="2" fillId="0" borderId="16" xfId="0" applyFont="1" applyBorder="1" applyProtection="1"/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6" fillId="0" borderId="4" xfId="0" applyFont="1" applyBorder="1" applyProtection="1"/>
    <xf numFmtId="0" fontId="6" fillId="0" borderId="0" xfId="0" applyFont="1" applyFill="1" applyBorder="1" applyProtection="1"/>
    <xf numFmtId="0" fontId="2" fillId="0" borderId="1" xfId="0" applyFont="1" applyBorder="1" applyProtection="1"/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5" xfId="0" applyFont="1" applyBorder="1" applyProtection="1"/>
    <xf numFmtId="49" fontId="5" fillId="0" borderId="0" xfId="0" applyNumberFormat="1" applyFont="1" applyFill="1" applyBorder="1" applyAlignment="1" applyProtection="1">
      <alignment horizontal="right"/>
    </xf>
    <xf numFmtId="0" fontId="3" fillId="0" borderId="17" xfId="0" applyFont="1" applyBorder="1" applyProtection="1"/>
    <xf numFmtId="0" fontId="7" fillId="0" borderId="6" xfId="0" applyFont="1" applyBorder="1" applyProtection="1">
      <protection locked="0"/>
    </xf>
    <xf numFmtId="0" fontId="7" fillId="0" borderId="6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0" fontId="2" fillId="0" borderId="6" xfId="0" applyFont="1" applyBorder="1" applyProtection="1"/>
    <xf numFmtId="0" fontId="6" fillId="0" borderId="10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3" fillId="0" borderId="3" xfId="0" applyFont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19" xfId="0" applyFont="1" applyBorder="1" applyProtection="1"/>
    <xf numFmtId="0" fontId="8" fillId="0" borderId="15" xfId="0" applyFont="1" applyBorder="1" applyProtection="1"/>
    <xf numFmtId="0" fontId="9" fillId="0" borderId="17" xfId="0" applyFont="1" applyBorder="1" applyProtection="1"/>
    <xf numFmtId="0" fontId="8" fillId="0" borderId="17" xfId="0" applyFont="1" applyBorder="1" applyProtection="1"/>
    <xf numFmtId="0" fontId="8" fillId="0" borderId="4" xfId="0" applyFont="1" applyBorder="1" applyProtection="1"/>
    <xf numFmtId="0" fontId="10" fillId="0" borderId="0" xfId="0" applyFont="1" applyBorder="1" applyProtection="1"/>
    <xf numFmtId="0" fontId="10" fillId="0" borderId="6" xfId="0" applyFont="1" applyBorder="1" applyProtection="1"/>
    <xf numFmtId="0" fontId="10" fillId="0" borderId="4" xfId="0" applyFont="1" applyBorder="1" applyProtection="1"/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</xf>
    <xf numFmtId="0" fontId="8" fillId="0" borderId="1" xfId="0" applyFont="1" applyBorder="1" applyProtection="1"/>
    <xf numFmtId="0" fontId="12" fillId="0" borderId="10" xfId="0" applyFont="1" applyBorder="1" applyProtection="1"/>
    <xf numFmtId="0" fontId="6" fillId="0" borderId="0" xfId="0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9"/>
  <sheetViews>
    <sheetView tabSelected="1" topLeftCell="A52" workbookViewId="0">
      <selection activeCell="F131" sqref="F131:F132"/>
    </sheetView>
  </sheetViews>
  <sheetFormatPr baseColWidth="10" defaultColWidth="9.1640625" defaultRowHeight="16"/>
  <cols>
    <col min="1" max="1" width="12.1640625" style="4" customWidth="1"/>
    <col min="2" max="2" width="51.33203125" style="4" customWidth="1"/>
    <col min="3" max="5" width="8.5" style="4" customWidth="1"/>
    <col min="6" max="7" width="22.5" style="4" customWidth="1"/>
    <col min="8" max="13" width="7.1640625" style="4" customWidth="1"/>
    <col min="14" max="16384" width="9.1640625" style="4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1" t="s">
        <v>1</v>
      </c>
      <c r="B2" s="2"/>
      <c r="C2" s="2"/>
      <c r="D2" s="2"/>
      <c r="E2" s="2"/>
      <c r="F2" s="2"/>
      <c r="G2" s="3" t="s">
        <v>2</v>
      </c>
    </row>
    <row r="3" spans="1:7">
      <c r="A3" s="5"/>
      <c r="B3" s="2"/>
      <c r="C3" s="94" t="s">
        <v>168</v>
      </c>
      <c r="D3" s="75"/>
      <c r="E3" s="75"/>
      <c r="F3" s="6"/>
      <c r="G3" s="6"/>
    </row>
    <row r="4" spans="1:7">
      <c r="A4" s="2"/>
      <c r="B4" s="2"/>
      <c r="C4" s="2"/>
      <c r="D4" s="2"/>
      <c r="E4" s="2"/>
      <c r="F4" s="6"/>
      <c r="G4" s="6"/>
    </row>
    <row r="5" spans="1:7" ht="17">
      <c r="A5" s="92" t="s">
        <v>165</v>
      </c>
      <c r="B5" s="7"/>
      <c r="C5" s="8" t="s">
        <v>11</v>
      </c>
      <c r="D5" s="9"/>
      <c r="E5" s="10"/>
      <c r="F5" s="10"/>
      <c r="G5" s="48"/>
    </row>
    <row r="6" spans="1:7">
      <c r="A6" s="13"/>
      <c r="B6" s="2"/>
      <c r="C6" s="1"/>
      <c r="D6" s="11"/>
      <c r="E6" s="2"/>
      <c r="F6" s="2"/>
      <c r="G6" s="12"/>
    </row>
    <row r="7" spans="1:7" ht="17">
      <c r="A7" s="91" t="s">
        <v>3</v>
      </c>
      <c r="B7" s="72"/>
      <c r="C7" s="73"/>
      <c r="D7" s="90"/>
      <c r="E7" s="90" t="s">
        <v>4</v>
      </c>
      <c r="F7" s="71"/>
      <c r="G7" s="12"/>
    </row>
    <row r="8" spans="1:7">
      <c r="A8" s="13"/>
      <c r="B8" s="2"/>
      <c r="C8" s="2"/>
      <c r="D8" s="2"/>
      <c r="E8" s="2"/>
      <c r="F8" s="2"/>
      <c r="G8" s="12"/>
    </row>
    <row r="9" spans="1:7" ht="63" customHeight="1" thickBot="1">
      <c r="A9" s="14" t="s">
        <v>128</v>
      </c>
      <c r="B9" s="15"/>
      <c r="C9" s="16" t="s">
        <v>5</v>
      </c>
      <c r="D9" s="17" t="s">
        <v>162</v>
      </c>
      <c r="E9" s="17" t="s">
        <v>163</v>
      </c>
      <c r="F9" s="18" t="s">
        <v>6</v>
      </c>
      <c r="G9" s="19" t="s">
        <v>160</v>
      </c>
    </row>
    <row r="10" spans="1:7">
      <c r="A10" s="13"/>
      <c r="B10" s="2"/>
      <c r="C10" s="2"/>
      <c r="D10" s="20" t="s">
        <v>161</v>
      </c>
      <c r="E10" s="20" t="s">
        <v>161</v>
      </c>
      <c r="F10" s="2"/>
      <c r="G10" s="21"/>
    </row>
    <row r="11" spans="1:7" ht="17">
      <c r="A11" s="85" t="s">
        <v>12</v>
      </c>
      <c r="B11" s="2"/>
      <c r="C11" s="89">
        <f>C12+C18+C24+C31+C36+C42+C47+C52</f>
        <v>111</v>
      </c>
      <c r="D11" s="22">
        <f t="shared" ref="D11:E11" si="0">D12+D18+D24+D31+D36+D42+D47+D52</f>
        <v>0</v>
      </c>
      <c r="E11" s="22">
        <f t="shared" si="0"/>
        <v>0</v>
      </c>
      <c r="F11" s="2"/>
      <c r="G11" s="12"/>
    </row>
    <row r="12" spans="1:7" s="27" customFormat="1">
      <c r="A12" s="23" t="s">
        <v>13</v>
      </c>
      <c r="B12" s="24"/>
      <c r="C12" s="25">
        <f>SUM(C13:C16)</f>
        <v>18</v>
      </c>
      <c r="D12" s="24">
        <f>SUM(D13:D16)</f>
        <v>0</v>
      </c>
      <c r="E12" s="24">
        <f>SUM(E13:E16)</f>
        <v>0</v>
      </c>
      <c r="F12" s="24"/>
      <c r="G12" s="26"/>
    </row>
    <row r="13" spans="1:7">
      <c r="A13" s="28" t="s">
        <v>14</v>
      </c>
      <c r="B13" s="28" t="s">
        <v>15</v>
      </c>
      <c r="C13" s="28">
        <v>4</v>
      </c>
      <c r="D13" s="29"/>
      <c r="E13" s="29"/>
      <c r="F13" s="29"/>
      <c r="G13" s="29"/>
    </row>
    <row r="14" spans="1:7">
      <c r="A14" s="28" t="s">
        <v>155</v>
      </c>
      <c r="B14" s="28" t="s">
        <v>129</v>
      </c>
      <c r="C14" s="28">
        <v>5</v>
      </c>
      <c r="D14" s="29"/>
      <c r="E14" s="29"/>
      <c r="F14" s="29"/>
      <c r="G14" s="29"/>
    </row>
    <row r="15" spans="1:7">
      <c r="A15" s="28" t="s">
        <v>130</v>
      </c>
      <c r="B15" s="28" t="s">
        <v>131</v>
      </c>
      <c r="C15" s="28">
        <v>4</v>
      </c>
      <c r="D15" s="29"/>
      <c r="E15" s="29"/>
      <c r="F15" s="29"/>
      <c r="G15" s="29"/>
    </row>
    <row r="16" spans="1:7">
      <c r="A16" s="28" t="s">
        <v>132</v>
      </c>
      <c r="B16" s="28" t="s">
        <v>16</v>
      </c>
      <c r="C16" s="28">
        <v>5</v>
      </c>
      <c r="D16" s="29"/>
      <c r="E16" s="29"/>
      <c r="F16" s="29"/>
      <c r="G16" s="29"/>
    </row>
    <row r="17" spans="1:7">
      <c r="A17" s="13"/>
      <c r="B17" s="2"/>
      <c r="C17" s="2"/>
      <c r="D17" s="2"/>
      <c r="E17" s="2"/>
      <c r="F17" s="2"/>
      <c r="G17" s="12"/>
    </row>
    <row r="18" spans="1:7" s="27" customFormat="1">
      <c r="A18" s="23" t="s">
        <v>17</v>
      </c>
      <c r="B18" s="24"/>
      <c r="C18" s="25">
        <f>SUM(C19:C22)</f>
        <v>15</v>
      </c>
      <c r="D18" s="25">
        <f t="shared" ref="D18:E18" si="1">SUM(D19:D22)</f>
        <v>0</v>
      </c>
      <c r="E18" s="25">
        <f t="shared" si="1"/>
        <v>0</v>
      </c>
      <c r="F18" s="24"/>
      <c r="G18" s="26"/>
    </row>
    <row r="19" spans="1:7">
      <c r="A19" s="28" t="s">
        <v>133</v>
      </c>
      <c r="B19" s="28" t="s">
        <v>134</v>
      </c>
      <c r="C19" s="28">
        <v>2</v>
      </c>
      <c r="D19" s="29"/>
      <c r="E19" s="29"/>
      <c r="F19" s="29"/>
      <c r="G19" s="29"/>
    </row>
    <row r="20" spans="1:7">
      <c r="A20" s="31" t="s">
        <v>135</v>
      </c>
      <c r="B20" s="31" t="s">
        <v>10</v>
      </c>
      <c r="C20" s="31">
        <v>4</v>
      </c>
      <c r="D20" s="32"/>
      <c r="E20" s="32"/>
      <c r="F20" s="32"/>
      <c r="G20" s="32"/>
    </row>
    <row r="21" spans="1:7">
      <c r="A21" s="28" t="s">
        <v>136</v>
      </c>
      <c r="B21" s="28" t="s">
        <v>18</v>
      </c>
      <c r="C21" s="28">
        <v>4</v>
      </c>
      <c r="D21" s="29"/>
      <c r="E21" s="29"/>
      <c r="F21" s="29"/>
      <c r="G21" s="29"/>
    </row>
    <row r="22" spans="1:7">
      <c r="A22" s="28" t="s">
        <v>19</v>
      </c>
      <c r="B22" s="28" t="s">
        <v>20</v>
      </c>
      <c r="C22" s="28">
        <v>5</v>
      </c>
      <c r="D22" s="29"/>
      <c r="E22" s="29"/>
      <c r="F22" s="29"/>
      <c r="G22" s="29"/>
    </row>
    <row r="23" spans="1:7">
      <c r="A23" s="13"/>
      <c r="B23" s="2"/>
      <c r="C23" s="2"/>
      <c r="D23" s="2"/>
      <c r="E23" s="2"/>
      <c r="F23" s="2"/>
      <c r="G23" s="12"/>
    </row>
    <row r="24" spans="1:7" s="27" customFormat="1">
      <c r="A24" s="23" t="s">
        <v>23</v>
      </c>
      <c r="B24" s="24"/>
      <c r="C24" s="25">
        <f>SUM(C25:C29)</f>
        <v>20</v>
      </c>
      <c r="D24" s="25">
        <f t="shared" ref="D24:E24" si="2">SUM(D25:D29)</f>
        <v>0</v>
      </c>
      <c r="E24" s="25">
        <f t="shared" si="2"/>
        <v>0</v>
      </c>
      <c r="F24" s="24"/>
      <c r="G24" s="26"/>
    </row>
    <row r="25" spans="1:7">
      <c r="A25" s="28" t="s">
        <v>24</v>
      </c>
      <c r="B25" s="28" t="s">
        <v>25</v>
      </c>
      <c r="C25" s="28">
        <v>1</v>
      </c>
      <c r="D25" s="29"/>
      <c r="E25" s="29"/>
      <c r="F25" s="29"/>
      <c r="G25" s="29"/>
    </row>
    <row r="26" spans="1:7">
      <c r="A26" s="28" t="s">
        <v>26</v>
      </c>
      <c r="B26" s="28" t="s">
        <v>27</v>
      </c>
      <c r="C26" s="28">
        <v>4</v>
      </c>
      <c r="D26" s="29"/>
      <c r="E26" s="29"/>
      <c r="F26" s="29"/>
      <c r="G26" s="29"/>
    </row>
    <row r="27" spans="1:7">
      <c r="A27" s="28" t="s">
        <v>28</v>
      </c>
      <c r="B27" s="28" t="s">
        <v>29</v>
      </c>
      <c r="C27" s="28">
        <v>5</v>
      </c>
      <c r="D27" s="29"/>
      <c r="E27" s="29"/>
      <c r="F27" s="29"/>
      <c r="G27" s="29"/>
    </row>
    <row r="28" spans="1:7">
      <c r="A28" s="28" t="s">
        <v>30</v>
      </c>
      <c r="B28" s="28" t="s">
        <v>31</v>
      </c>
      <c r="C28" s="28">
        <v>5</v>
      </c>
      <c r="D28" s="29"/>
      <c r="E28" s="29"/>
      <c r="F28" s="29"/>
      <c r="G28" s="29"/>
    </row>
    <row r="29" spans="1:7">
      <c r="A29" s="28" t="s">
        <v>32</v>
      </c>
      <c r="B29" s="28" t="s">
        <v>33</v>
      </c>
      <c r="C29" s="28">
        <v>5</v>
      </c>
      <c r="D29" s="29"/>
      <c r="E29" s="29"/>
      <c r="F29" s="29"/>
      <c r="G29" s="29"/>
    </row>
    <row r="30" spans="1:7">
      <c r="A30" s="13"/>
      <c r="B30" s="2"/>
      <c r="C30" s="2"/>
      <c r="D30" s="2"/>
      <c r="E30" s="2"/>
      <c r="F30" s="2"/>
      <c r="G30" s="12"/>
    </row>
    <row r="31" spans="1:7" s="27" customFormat="1">
      <c r="A31" s="23" t="s">
        <v>34</v>
      </c>
      <c r="B31" s="24"/>
      <c r="C31" s="25">
        <f>SUM(C32:C34)</f>
        <v>15</v>
      </c>
      <c r="D31" s="25">
        <f t="shared" ref="D31:E31" si="3">SUM(D32:D34)</f>
        <v>0</v>
      </c>
      <c r="E31" s="25">
        <f t="shared" si="3"/>
        <v>0</v>
      </c>
      <c r="F31" s="24"/>
      <c r="G31" s="26"/>
    </row>
    <row r="32" spans="1:7">
      <c r="A32" s="28" t="s">
        <v>35</v>
      </c>
      <c r="B32" s="28" t="s">
        <v>36</v>
      </c>
      <c r="C32" s="28">
        <v>5</v>
      </c>
      <c r="D32" s="29"/>
      <c r="E32" s="29"/>
      <c r="F32" s="29"/>
      <c r="G32" s="29"/>
    </row>
    <row r="33" spans="1:7">
      <c r="A33" s="28" t="s">
        <v>37</v>
      </c>
      <c r="B33" s="28" t="s">
        <v>38</v>
      </c>
      <c r="C33" s="28">
        <v>5</v>
      </c>
      <c r="D33" s="29"/>
      <c r="E33" s="29"/>
      <c r="F33" s="29"/>
      <c r="G33" s="29"/>
    </row>
    <row r="34" spans="1:7">
      <c r="A34" s="28" t="s">
        <v>74</v>
      </c>
      <c r="B34" s="28" t="s">
        <v>75</v>
      </c>
      <c r="C34" s="28">
        <v>5</v>
      </c>
      <c r="D34" s="29"/>
      <c r="E34" s="29"/>
      <c r="F34" s="29"/>
      <c r="G34" s="29"/>
    </row>
    <row r="35" spans="1:7">
      <c r="A35" s="13"/>
      <c r="B35" s="2"/>
      <c r="C35" s="2"/>
      <c r="D35" s="2"/>
      <c r="E35" s="2"/>
      <c r="F35" s="2"/>
      <c r="G35" s="12"/>
    </row>
    <row r="36" spans="1:7" s="27" customFormat="1">
      <c r="A36" s="23" t="s">
        <v>39</v>
      </c>
      <c r="B36" s="24"/>
      <c r="C36" s="25">
        <f>SUM(C37:C40)</f>
        <v>18</v>
      </c>
      <c r="D36" s="25">
        <f t="shared" ref="D36:E36" si="4">SUM(D37:D40)</f>
        <v>0</v>
      </c>
      <c r="E36" s="25">
        <f t="shared" si="4"/>
        <v>0</v>
      </c>
      <c r="F36" s="24"/>
      <c r="G36" s="26"/>
    </row>
    <row r="37" spans="1:7">
      <c r="A37" s="28" t="s">
        <v>40</v>
      </c>
      <c r="B37" s="28" t="s">
        <v>41</v>
      </c>
      <c r="C37" s="28">
        <v>5</v>
      </c>
      <c r="D37" s="29"/>
      <c r="E37" s="29"/>
      <c r="F37" s="29"/>
      <c r="G37" s="29"/>
    </row>
    <row r="38" spans="1:7">
      <c r="A38" s="28" t="s">
        <v>42</v>
      </c>
      <c r="B38" s="28" t="s">
        <v>43</v>
      </c>
      <c r="C38" s="28">
        <v>5</v>
      </c>
      <c r="D38" s="29"/>
      <c r="E38" s="29"/>
      <c r="F38" s="29"/>
      <c r="G38" s="29"/>
    </row>
    <row r="39" spans="1:7">
      <c r="A39" s="28" t="s">
        <v>137</v>
      </c>
      <c r="B39" s="28" t="s">
        <v>138</v>
      </c>
      <c r="C39" s="28">
        <v>3</v>
      </c>
      <c r="D39" s="29"/>
      <c r="E39" s="29"/>
      <c r="F39" s="29"/>
      <c r="G39" s="29"/>
    </row>
    <row r="40" spans="1:7">
      <c r="A40" s="28" t="s">
        <v>44</v>
      </c>
      <c r="B40" s="28" t="s">
        <v>45</v>
      </c>
      <c r="C40" s="28">
        <v>5</v>
      </c>
      <c r="D40" s="29"/>
      <c r="E40" s="29"/>
      <c r="F40" s="29"/>
      <c r="G40" s="29"/>
    </row>
    <row r="41" spans="1:7">
      <c r="A41" s="13"/>
      <c r="B41" s="2"/>
      <c r="C41" s="2"/>
      <c r="D41" s="2"/>
      <c r="E41" s="2"/>
      <c r="F41" s="2"/>
      <c r="G41" s="12"/>
    </row>
    <row r="42" spans="1:7" s="27" customFormat="1">
      <c r="A42" s="23" t="s">
        <v>9</v>
      </c>
      <c r="B42" s="24"/>
      <c r="C42" s="25">
        <f>SUM(C43:C45)</f>
        <v>11</v>
      </c>
      <c r="D42" s="25">
        <f t="shared" ref="D42:E42" si="5">SUM(D43:D45)</f>
        <v>0</v>
      </c>
      <c r="E42" s="25">
        <f t="shared" si="5"/>
        <v>0</v>
      </c>
      <c r="F42" s="24"/>
      <c r="G42" s="26"/>
    </row>
    <row r="43" spans="1:7">
      <c r="A43" s="33" t="s">
        <v>156</v>
      </c>
      <c r="B43" s="34"/>
      <c r="C43" s="35">
        <v>5</v>
      </c>
      <c r="D43" s="29"/>
      <c r="E43" s="29"/>
      <c r="F43" s="29"/>
      <c r="G43" s="29"/>
    </row>
    <row r="44" spans="1:7">
      <c r="A44" s="33" t="s">
        <v>157</v>
      </c>
      <c r="B44" s="34"/>
      <c r="C44" s="35">
        <v>3</v>
      </c>
      <c r="D44" s="29"/>
      <c r="E44" s="29"/>
      <c r="F44" s="29"/>
      <c r="G44" s="29"/>
    </row>
    <row r="45" spans="1:7">
      <c r="A45" s="36" t="s">
        <v>158</v>
      </c>
      <c r="B45" s="37"/>
      <c r="C45" s="35">
        <v>3</v>
      </c>
      <c r="D45" s="29"/>
      <c r="E45" s="29"/>
      <c r="F45" s="29"/>
      <c r="G45" s="29"/>
    </row>
    <row r="46" spans="1:7">
      <c r="A46" s="38"/>
      <c r="B46" s="2"/>
      <c r="C46" s="1"/>
      <c r="D46" s="2"/>
      <c r="E46" s="2"/>
      <c r="F46" s="2"/>
      <c r="G46" s="12"/>
    </row>
    <row r="47" spans="1:7" s="27" customFormat="1">
      <c r="A47" s="23" t="s">
        <v>51</v>
      </c>
      <c r="B47" s="24"/>
      <c r="C47" s="25">
        <f>SUM(C48:C50)</f>
        <v>3</v>
      </c>
      <c r="D47" s="25">
        <f t="shared" ref="D47:E47" si="6">SUM(D48:D50)</f>
        <v>0</v>
      </c>
      <c r="E47" s="25">
        <f t="shared" si="6"/>
        <v>0</v>
      </c>
      <c r="F47" s="24"/>
      <c r="G47" s="26"/>
    </row>
    <row r="48" spans="1:7" ht="15.5" customHeight="1">
      <c r="A48" s="39" t="s">
        <v>46</v>
      </c>
      <c r="B48" s="40" t="s">
        <v>47</v>
      </c>
      <c r="C48" s="40">
        <v>1</v>
      </c>
      <c r="D48" s="41"/>
      <c r="E48" s="41"/>
      <c r="F48" s="41"/>
      <c r="G48" s="41"/>
    </row>
    <row r="49" spans="1:7" s="43" customFormat="1">
      <c r="A49" s="42" t="s">
        <v>48</v>
      </c>
      <c r="B49" s="28" t="s">
        <v>139</v>
      </c>
      <c r="C49" s="42">
        <v>1</v>
      </c>
      <c r="D49" s="29"/>
      <c r="E49" s="29"/>
      <c r="F49" s="29"/>
      <c r="G49" s="29"/>
    </row>
    <row r="50" spans="1:7">
      <c r="A50" s="44" t="s">
        <v>49</v>
      </c>
      <c r="B50" s="45" t="s">
        <v>50</v>
      </c>
      <c r="C50" s="44">
        <v>1</v>
      </c>
      <c r="D50" s="74"/>
      <c r="E50" s="74"/>
      <c r="F50" s="74"/>
      <c r="G50" s="74"/>
    </row>
    <row r="51" spans="1:7">
      <c r="A51" s="46"/>
      <c r="B51" s="10"/>
      <c r="C51" s="47"/>
      <c r="D51" s="10"/>
      <c r="E51" s="10"/>
      <c r="F51" s="10"/>
      <c r="G51" s="48"/>
    </row>
    <row r="52" spans="1:7" s="53" customFormat="1">
      <c r="A52" s="49" t="s">
        <v>52</v>
      </c>
      <c r="B52" s="50"/>
      <c r="C52" s="51">
        <f>SUM(C53:C55)</f>
        <v>11</v>
      </c>
      <c r="D52" s="51">
        <f t="shared" ref="D52:E52" si="7">SUM(D53:D55)</f>
        <v>0</v>
      </c>
      <c r="E52" s="51">
        <f t="shared" si="7"/>
        <v>0</v>
      </c>
      <c r="F52" s="50"/>
      <c r="G52" s="52"/>
    </row>
    <row r="53" spans="1:7">
      <c r="A53" s="54" t="s">
        <v>53</v>
      </c>
      <c r="B53" s="31" t="s">
        <v>54</v>
      </c>
      <c r="C53" s="54">
        <v>5</v>
      </c>
      <c r="D53" s="32"/>
      <c r="E53" s="32"/>
      <c r="F53" s="30"/>
      <c r="G53" s="30"/>
    </row>
    <row r="54" spans="1:7">
      <c r="A54" s="42" t="s">
        <v>55</v>
      </c>
      <c r="B54" s="28" t="s">
        <v>56</v>
      </c>
      <c r="C54" s="42">
        <v>3</v>
      </c>
      <c r="D54" s="29"/>
      <c r="E54" s="29"/>
      <c r="F54" s="65"/>
      <c r="G54" s="65"/>
    </row>
    <row r="55" spans="1:7">
      <c r="A55" s="42" t="s">
        <v>57</v>
      </c>
      <c r="B55" s="28" t="s">
        <v>58</v>
      </c>
      <c r="C55" s="42">
        <v>3</v>
      </c>
      <c r="D55" s="29"/>
      <c r="E55" s="29"/>
      <c r="F55" s="65"/>
      <c r="G55" s="65"/>
    </row>
    <row r="56" spans="1:7" s="43" customFormat="1">
      <c r="A56" s="46"/>
      <c r="B56" s="10"/>
      <c r="C56" s="47"/>
      <c r="D56" s="10"/>
      <c r="E56" s="10"/>
      <c r="F56" s="10"/>
      <c r="G56" s="48"/>
    </row>
    <row r="57" spans="1:7" s="43" customFormat="1" ht="17">
      <c r="A57" s="85" t="s">
        <v>59</v>
      </c>
      <c r="B57" s="2"/>
      <c r="C57" s="89">
        <v>55</v>
      </c>
      <c r="D57" s="2">
        <f>D60+D86</f>
        <v>0</v>
      </c>
      <c r="E57" s="2">
        <f>E60+E86</f>
        <v>0</v>
      </c>
      <c r="F57" s="2"/>
      <c r="G57" s="12"/>
    </row>
    <row r="58" spans="1:7" s="43" customFormat="1">
      <c r="A58" s="23" t="s">
        <v>60</v>
      </c>
      <c r="B58" s="2"/>
      <c r="C58" s="1"/>
      <c r="D58" s="2"/>
      <c r="E58" s="2"/>
      <c r="F58" s="2"/>
      <c r="G58" s="12"/>
    </row>
    <row r="59" spans="1:7" s="43" customFormat="1">
      <c r="A59" s="23"/>
      <c r="B59" s="2"/>
      <c r="C59" s="1"/>
      <c r="D59" s="2"/>
      <c r="E59" s="2"/>
      <c r="F59" s="2"/>
      <c r="G59" s="12"/>
    </row>
    <row r="60" spans="1:7" s="43" customFormat="1" ht="17">
      <c r="A60" s="85" t="s">
        <v>61</v>
      </c>
      <c r="B60" s="2"/>
      <c r="C60" s="89">
        <v>55</v>
      </c>
      <c r="D60" s="2">
        <f>SUM(D62:D84)</f>
        <v>0</v>
      </c>
      <c r="E60" s="2">
        <f>SUM(E62:E84)</f>
        <v>0</v>
      </c>
      <c r="F60" s="2"/>
      <c r="G60" s="12"/>
    </row>
    <row r="61" spans="1:7" s="43" customFormat="1">
      <c r="A61" s="49" t="s">
        <v>169</v>
      </c>
      <c r="B61" s="2"/>
      <c r="C61" s="1"/>
      <c r="D61" s="2"/>
      <c r="E61" s="2"/>
      <c r="F61" s="2"/>
      <c r="G61" s="37"/>
    </row>
    <row r="62" spans="1:7">
      <c r="A62" s="42" t="s">
        <v>21</v>
      </c>
      <c r="B62" s="28" t="s">
        <v>22</v>
      </c>
      <c r="C62" s="42">
        <v>5</v>
      </c>
      <c r="D62" s="29"/>
      <c r="E62" s="29"/>
      <c r="F62" s="29"/>
      <c r="G62" s="29"/>
    </row>
    <row r="63" spans="1:7">
      <c r="A63" s="93" t="s">
        <v>140</v>
      </c>
      <c r="B63" s="56" t="s">
        <v>141</v>
      </c>
      <c r="C63" s="55">
        <v>5</v>
      </c>
      <c r="D63" s="29"/>
      <c r="E63" s="29"/>
      <c r="F63" s="66"/>
      <c r="G63" s="66"/>
    </row>
    <row r="64" spans="1:7" ht="15.5" customHeight="1">
      <c r="A64" s="39" t="s">
        <v>62</v>
      </c>
      <c r="B64" s="40" t="s">
        <v>63</v>
      </c>
      <c r="C64" s="40">
        <v>5</v>
      </c>
      <c r="D64" s="41"/>
      <c r="E64" s="41"/>
      <c r="F64" s="41"/>
      <c r="G64" s="41"/>
    </row>
    <row r="65" spans="1:7">
      <c r="A65" s="28" t="s">
        <v>64</v>
      </c>
      <c r="B65" s="28" t="s">
        <v>65</v>
      </c>
      <c r="C65" s="28">
        <v>5</v>
      </c>
      <c r="D65" s="29"/>
      <c r="E65" s="29"/>
      <c r="F65" s="29"/>
      <c r="G65" s="29"/>
    </row>
    <row r="66" spans="1:7">
      <c r="A66" s="28" t="s">
        <v>66</v>
      </c>
      <c r="B66" s="28" t="s">
        <v>67</v>
      </c>
      <c r="C66" s="28">
        <v>5</v>
      </c>
      <c r="D66" s="29"/>
      <c r="E66" s="29"/>
      <c r="F66" s="29"/>
      <c r="G66" s="29"/>
    </row>
    <row r="67" spans="1:7">
      <c r="A67" s="28" t="s">
        <v>68</v>
      </c>
      <c r="B67" s="28" t="s">
        <v>69</v>
      </c>
      <c r="C67" s="28">
        <v>5</v>
      </c>
      <c r="D67" s="29"/>
      <c r="E67" s="29"/>
      <c r="F67" s="29"/>
      <c r="G67" s="29"/>
    </row>
    <row r="68" spans="1:7">
      <c r="A68" s="28" t="s">
        <v>70</v>
      </c>
      <c r="B68" s="28" t="s">
        <v>71</v>
      </c>
      <c r="C68" s="28">
        <v>5</v>
      </c>
      <c r="D68" s="29"/>
      <c r="E68" s="29"/>
      <c r="F68" s="29"/>
      <c r="G68" s="29"/>
    </row>
    <row r="69" spans="1:7">
      <c r="A69" s="28" t="s">
        <v>72</v>
      </c>
      <c r="B69" s="28" t="s">
        <v>73</v>
      </c>
      <c r="C69" s="28">
        <v>5</v>
      </c>
      <c r="D69" s="29"/>
      <c r="E69" s="29"/>
      <c r="F69" s="29"/>
      <c r="G69" s="29"/>
    </row>
    <row r="70" spans="1:7">
      <c r="A70" s="28" t="s">
        <v>166</v>
      </c>
      <c r="B70" s="28" t="s">
        <v>167</v>
      </c>
      <c r="C70" s="28">
        <v>5</v>
      </c>
      <c r="D70" s="29"/>
      <c r="E70" s="29"/>
      <c r="F70" s="29"/>
      <c r="G70" s="29"/>
    </row>
    <row r="71" spans="1:7" s="43" customFormat="1">
      <c r="A71" s="57" t="s">
        <v>76</v>
      </c>
      <c r="B71" s="58"/>
      <c r="C71" s="58"/>
      <c r="D71" s="59"/>
      <c r="E71" s="59"/>
      <c r="F71" s="59"/>
      <c r="G71" s="60"/>
    </row>
    <row r="72" spans="1:7">
      <c r="A72" s="31" t="s">
        <v>77</v>
      </c>
      <c r="B72" s="31" t="s">
        <v>78</v>
      </c>
      <c r="C72" s="31">
        <v>5</v>
      </c>
      <c r="D72" s="32"/>
      <c r="E72" s="32"/>
      <c r="F72" s="32"/>
      <c r="G72" s="32"/>
    </row>
    <row r="73" spans="1:7">
      <c r="A73" s="28" t="s">
        <v>79</v>
      </c>
      <c r="B73" s="28" t="s">
        <v>80</v>
      </c>
      <c r="C73" s="28">
        <v>5</v>
      </c>
      <c r="D73" s="29"/>
      <c r="E73" s="29"/>
      <c r="F73" s="29"/>
      <c r="G73" s="29"/>
    </row>
    <row r="74" spans="1:7">
      <c r="A74" s="28" t="s">
        <v>81</v>
      </c>
      <c r="B74" s="28" t="s">
        <v>82</v>
      </c>
      <c r="C74" s="28">
        <v>5</v>
      </c>
      <c r="D74" s="29"/>
      <c r="E74" s="29"/>
      <c r="F74" s="29"/>
      <c r="G74" s="29"/>
    </row>
    <row r="75" spans="1:7">
      <c r="A75" s="28" t="s">
        <v>83</v>
      </c>
      <c r="B75" s="28" t="s">
        <v>84</v>
      </c>
      <c r="C75" s="28">
        <v>5</v>
      </c>
      <c r="D75" s="29"/>
      <c r="E75" s="29"/>
      <c r="F75" s="29"/>
      <c r="G75" s="29"/>
    </row>
    <row r="76" spans="1:7">
      <c r="A76" s="28" t="s">
        <v>85</v>
      </c>
      <c r="B76" s="28" t="s">
        <v>86</v>
      </c>
      <c r="C76" s="28">
        <v>5</v>
      </c>
      <c r="D76" s="29"/>
      <c r="E76" s="29"/>
      <c r="F76" s="29"/>
      <c r="G76" s="29"/>
    </row>
    <row r="77" spans="1:7">
      <c r="A77" s="28" t="s">
        <v>87</v>
      </c>
      <c r="B77" s="28" t="s">
        <v>88</v>
      </c>
      <c r="C77" s="28">
        <v>5</v>
      </c>
      <c r="D77" s="29"/>
      <c r="E77" s="29"/>
      <c r="F77" s="29"/>
      <c r="G77" s="29"/>
    </row>
    <row r="78" spans="1:7">
      <c r="A78" s="28" t="s">
        <v>89</v>
      </c>
      <c r="B78" s="28" t="s">
        <v>90</v>
      </c>
      <c r="C78" s="28">
        <v>5</v>
      </c>
      <c r="D78" s="29"/>
      <c r="E78" s="29"/>
      <c r="F78" s="29"/>
      <c r="G78" s="29"/>
    </row>
    <row r="79" spans="1:7">
      <c r="A79" s="28" t="s">
        <v>91</v>
      </c>
      <c r="B79" s="28" t="s">
        <v>92</v>
      </c>
      <c r="C79" s="28">
        <v>5</v>
      </c>
      <c r="D79" s="29"/>
      <c r="E79" s="29"/>
      <c r="F79" s="29"/>
      <c r="G79" s="29"/>
    </row>
    <row r="80" spans="1:7">
      <c r="A80" s="28" t="s">
        <v>93</v>
      </c>
      <c r="B80" s="28" t="s">
        <v>94</v>
      </c>
      <c r="C80" s="28">
        <v>5</v>
      </c>
      <c r="D80" s="29"/>
      <c r="E80" s="29"/>
      <c r="F80" s="29"/>
      <c r="G80" s="29"/>
    </row>
    <row r="81" spans="1:7">
      <c r="A81" s="28" t="s">
        <v>95</v>
      </c>
      <c r="B81" s="28" t="s">
        <v>96</v>
      </c>
      <c r="C81" s="28">
        <v>5</v>
      </c>
      <c r="D81" s="29"/>
      <c r="E81" s="29"/>
      <c r="F81" s="29"/>
      <c r="G81" s="29"/>
    </row>
    <row r="82" spans="1:7">
      <c r="A82" s="28" t="s">
        <v>97</v>
      </c>
      <c r="B82" s="28" t="s">
        <v>159</v>
      </c>
      <c r="C82" s="28">
        <v>5</v>
      </c>
      <c r="D82" s="29"/>
      <c r="E82" s="29"/>
      <c r="F82" s="29"/>
      <c r="G82" s="29"/>
    </row>
    <row r="83" spans="1:7">
      <c r="A83" s="28" t="s">
        <v>98</v>
      </c>
      <c r="B83" s="28" t="s">
        <v>99</v>
      </c>
      <c r="C83" s="28">
        <v>5</v>
      </c>
      <c r="D83" s="29"/>
      <c r="E83" s="29"/>
      <c r="F83" s="29"/>
      <c r="G83" s="29"/>
    </row>
    <row r="84" spans="1:7">
      <c r="A84" s="28" t="s">
        <v>100</v>
      </c>
      <c r="B84" s="28" t="s">
        <v>101</v>
      </c>
      <c r="C84" s="28">
        <v>5</v>
      </c>
      <c r="D84" s="29"/>
      <c r="E84" s="29"/>
      <c r="F84" s="29"/>
      <c r="G84" s="29"/>
    </row>
    <row r="85" spans="1:7">
      <c r="A85" s="13"/>
      <c r="B85" s="2"/>
      <c r="C85" s="2"/>
      <c r="D85" s="2"/>
      <c r="E85" s="2"/>
      <c r="F85" s="2"/>
      <c r="G85" s="12"/>
    </row>
    <row r="86" spans="1:7" ht="17">
      <c r="A86" s="85" t="s">
        <v>102</v>
      </c>
      <c r="B86" s="2"/>
      <c r="C86" s="89">
        <v>55</v>
      </c>
      <c r="D86" s="2">
        <f>SUM(D88:D104)</f>
        <v>0</v>
      </c>
      <c r="E86" s="2">
        <f>SUM(E88:E104)</f>
        <v>0</v>
      </c>
      <c r="F86" s="2"/>
      <c r="G86" s="12"/>
    </row>
    <row r="87" spans="1:7">
      <c r="A87" s="61" t="s">
        <v>142</v>
      </c>
      <c r="B87" s="2"/>
      <c r="C87" s="62"/>
      <c r="D87" s="2"/>
      <c r="E87" s="2"/>
      <c r="F87" s="2"/>
      <c r="G87" s="12"/>
    </row>
    <row r="88" spans="1:7">
      <c r="A88" s="28" t="s">
        <v>77</v>
      </c>
      <c r="B88" s="28" t="s">
        <v>78</v>
      </c>
      <c r="C88" s="28">
        <v>5</v>
      </c>
      <c r="D88" s="29"/>
      <c r="E88" s="29"/>
      <c r="F88" s="29"/>
      <c r="G88" s="29"/>
    </row>
    <row r="89" spans="1:7">
      <c r="A89" s="28" t="s">
        <v>103</v>
      </c>
      <c r="B89" s="28" t="s">
        <v>104</v>
      </c>
      <c r="C89" s="28">
        <v>5</v>
      </c>
      <c r="D89" s="29"/>
      <c r="E89" s="29"/>
      <c r="F89" s="29"/>
      <c r="G89" s="29"/>
    </row>
    <row r="90" spans="1:7">
      <c r="A90" s="28" t="s">
        <v>105</v>
      </c>
      <c r="B90" s="28" t="s">
        <v>106</v>
      </c>
      <c r="C90" s="28">
        <v>3</v>
      </c>
      <c r="D90" s="29"/>
      <c r="E90" s="29"/>
      <c r="F90" s="29"/>
      <c r="G90" s="29"/>
    </row>
    <row r="91" spans="1:7">
      <c r="A91" s="28" t="s">
        <v>107</v>
      </c>
      <c r="B91" s="28" t="s">
        <v>143</v>
      </c>
      <c r="C91" s="28">
        <v>5</v>
      </c>
      <c r="D91" s="29"/>
      <c r="E91" s="29"/>
      <c r="F91" s="29"/>
      <c r="G91" s="29"/>
    </row>
    <row r="92" spans="1:7">
      <c r="A92" s="28" t="s">
        <v>93</v>
      </c>
      <c r="B92" s="28" t="s">
        <v>94</v>
      </c>
      <c r="C92" s="28">
        <v>5</v>
      </c>
      <c r="D92" s="29"/>
      <c r="E92" s="29"/>
      <c r="F92" s="29"/>
      <c r="G92" s="29"/>
    </row>
    <row r="93" spans="1:7">
      <c r="A93" s="28" t="s">
        <v>144</v>
      </c>
      <c r="B93" s="28" t="s">
        <v>145</v>
      </c>
      <c r="C93" s="28">
        <v>4</v>
      </c>
      <c r="D93" s="29"/>
      <c r="E93" s="29"/>
      <c r="F93" s="29"/>
      <c r="G93" s="29"/>
    </row>
    <row r="94" spans="1:7">
      <c r="A94" s="28" t="s">
        <v>146</v>
      </c>
      <c r="B94" s="28" t="s">
        <v>147</v>
      </c>
      <c r="C94" s="28">
        <v>2</v>
      </c>
      <c r="D94" s="29"/>
      <c r="E94" s="29"/>
      <c r="F94" s="29"/>
      <c r="G94" s="29"/>
    </row>
    <row r="95" spans="1:7">
      <c r="A95" s="28" t="s">
        <v>108</v>
      </c>
      <c r="B95" s="28" t="s">
        <v>109</v>
      </c>
      <c r="C95" s="28">
        <v>5</v>
      </c>
      <c r="D95" s="29"/>
      <c r="E95" s="29"/>
      <c r="F95" s="29"/>
      <c r="G95" s="29"/>
    </row>
    <row r="96" spans="1:7">
      <c r="A96" s="28" t="s">
        <v>110</v>
      </c>
      <c r="B96" s="28" t="s">
        <v>111</v>
      </c>
      <c r="C96" s="28">
        <v>5</v>
      </c>
      <c r="D96" s="29"/>
      <c r="E96" s="29"/>
      <c r="F96" s="29"/>
      <c r="G96" s="29"/>
    </row>
    <row r="97" spans="1:7">
      <c r="A97" s="28" t="s">
        <v>112</v>
      </c>
      <c r="B97" s="28" t="s">
        <v>113</v>
      </c>
      <c r="C97" s="28">
        <v>3</v>
      </c>
      <c r="D97" s="29"/>
      <c r="E97" s="29"/>
      <c r="F97" s="29"/>
      <c r="G97" s="29"/>
    </row>
    <row r="98" spans="1:7">
      <c r="A98" s="28" t="s">
        <v>148</v>
      </c>
      <c r="B98" s="28" t="s">
        <v>149</v>
      </c>
      <c r="C98" s="28">
        <v>3</v>
      </c>
      <c r="D98" s="29"/>
      <c r="E98" s="29"/>
      <c r="F98" s="29"/>
      <c r="G98" s="29"/>
    </row>
    <row r="99" spans="1:7" s="43" customFormat="1">
      <c r="A99" s="63"/>
      <c r="B99" s="10"/>
      <c r="C99" s="10"/>
      <c r="D99" s="64"/>
      <c r="E99" s="64"/>
      <c r="F99" s="64"/>
      <c r="G99" s="65"/>
    </row>
    <row r="100" spans="1:7" s="43" customFormat="1">
      <c r="A100" s="61" t="s">
        <v>150</v>
      </c>
      <c r="B100" s="2"/>
      <c r="C100" s="2"/>
      <c r="D100" s="6"/>
      <c r="E100" s="6"/>
      <c r="F100" s="6"/>
      <c r="G100" s="30"/>
    </row>
    <row r="101" spans="1:7">
      <c r="A101" s="28" t="s">
        <v>114</v>
      </c>
      <c r="B101" s="28" t="s">
        <v>115</v>
      </c>
      <c r="C101" s="28">
        <v>5</v>
      </c>
      <c r="D101" s="29"/>
      <c r="E101" s="29"/>
      <c r="F101" s="29"/>
      <c r="G101" s="29"/>
    </row>
    <row r="102" spans="1:7">
      <c r="A102" s="28" t="s">
        <v>116</v>
      </c>
      <c r="B102" s="28" t="s">
        <v>117</v>
      </c>
      <c r="C102" s="28">
        <v>5</v>
      </c>
      <c r="D102" s="29"/>
      <c r="E102" s="29"/>
      <c r="F102" s="29"/>
      <c r="G102" s="29"/>
    </row>
    <row r="103" spans="1:7">
      <c r="A103" s="28" t="s">
        <v>118</v>
      </c>
      <c r="B103" s="28" t="s">
        <v>119</v>
      </c>
      <c r="C103" s="28">
        <v>3</v>
      </c>
      <c r="D103" s="29"/>
      <c r="E103" s="29"/>
      <c r="F103" s="29"/>
      <c r="G103" s="29"/>
    </row>
    <row r="104" spans="1:7">
      <c r="A104" s="28" t="s">
        <v>120</v>
      </c>
      <c r="B104" s="28" t="s">
        <v>121</v>
      </c>
      <c r="C104" s="28">
        <v>5</v>
      </c>
      <c r="D104" s="29"/>
      <c r="E104" s="29"/>
      <c r="F104" s="29"/>
      <c r="G104" s="29"/>
    </row>
    <row r="105" spans="1:7">
      <c r="A105" s="13"/>
      <c r="B105" s="2"/>
      <c r="C105" s="2"/>
      <c r="D105" s="2"/>
      <c r="E105" s="2"/>
      <c r="F105" s="2"/>
      <c r="G105" s="12"/>
    </row>
    <row r="106" spans="1:7" s="43" customFormat="1" ht="17">
      <c r="A106" s="88" t="s">
        <v>122</v>
      </c>
      <c r="B106" s="2"/>
      <c r="C106" s="87">
        <v>10</v>
      </c>
      <c r="D106" s="75">
        <f>D108+D109+D112+D113+D115</f>
        <v>0</v>
      </c>
      <c r="E106" s="75">
        <f>E108+E109+E112+E113+E115</f>
        <v>0</v>
      </c>
      <c r="F106" s="75"/>
      <c r="G106" s="37"/>
    </row>
    <row r="107" spans="1:7">
      <c r="A107" s="45" t="s">
        <v>151</v>
      </c>
      <c r="B107" s="48" t="s">
        <v>152</v>
      </c>
      <c r="C107" s="12">
        <v>10</v>
      </c>
      <c r="D107" s="67"/>
      <c r="E107" s="67"/>
      <c r="F107" s="67"/>
      <c r="G107" s="67"/>
    </row>
    <row r="108" spans="1:7">
      <c r="A108" s="56" t="s">
        <v>174</v>
      </c>
      <c r="B108" s="56" t="s">
        <v>171</v>
      </c>
      <c r="C108" s="56">
        <v>3</v>
      </c>
      <c r="D108" s="29"/>
      <c r="E108" s="29"/>
      <c r="F108" s="29"/>
      <c r="G108" s="29"/>
    </row>
    <row r="109" spans="1:7">
      <c r="A109" s="56" t="s">
        <v>175</v>
      </c>
      <c r="B109" s="56" t="s">
        <v>173</v>
      </c>
      <c r="C109" s="56">
        <v>7</v>
      </c>
      <c r="D109" s="29"/>
      <c r="E109" s="29"/>
      <c r="F109" s="29"/>
      <c r="G109" s="29"/>
    </row>
    <row r="110" spans="1:7" s="43" customFormat="1">
      <c r="A110" s="68" t="s">
        <v>123</v>
      </c>
      <c r="B110" s="58"/>
      <c r="C110" s="58"/>
      <c r="D110" s="59"/>
      <c r="E110" s="59"/>
      <c r="F110" s="59"/>
      <c r="G110" s="60"/>
    </row>
    <row r="111" spans="1:7">
      <c r="A111" s="31" t="s">
        <v>153</v>
      </c>
      <c r="B111" s="37" t="s">
        <v>154</v>
      </c>
      <c r="C111" s="37">
        <v>10</v>
      </c>
      <c r="D111" s="32"/>
      <c r="E111" s="32"/>
      <c r="F111" s="32"/>
      <c r="G111" s="32"/>
    </row>
    <row r="112" spans="1:7">
      <c r="A112" s="56" t="s">
        <v>170</v>
      </c>
      <c r="B112" s="56" t="s">
        <v>171</v>
      </c>
      <c r="C112" s="56">
        <v>3</v>
      </c>
      <c r="D112" s="29"/>
      <c r="E112" s="29"/>
      <c r="F112" s="29"/>
      <c r="G112" s="29"/>
    </row>
    <row r="113" spans="1:7">
      <c r="A113" s="56" t="s">
        <v>172</v>
      </c>
      <c r="B113" s="56" t="s">
        <v>173</v>
      </c>
      <c r="C113" s="56">
        <v>7</v>
      </c>
      <c r="D113" s="29"/>
      <c r="E113" s="29"/>
      <c r="F113" s="29"/>
      <c r="G113" s="29"/>
    </row>
    <row r="114" spans="1:7">
      <c r="A114" s="68"/>
      <c r="B114" s="58"/>
      <c r="C114" s="58"/>
      <c r="D114" s="59"/>
      <c r="E114" s="59"/>
      <c r="F114" s="59"/>
      <c r="G114" s="60"/>
    </row>
    <row r="115" spans="1:7">
      <c r="A115" s="31" t="s">
        <v>124</v>
      </c>
      <c r="B115" s="37" t="s">
        <v>7</v>
      </c>
      <c r="C115" s="34">
        <v>0</v>
      </c>
      <c r="D115" s="29"/>
      <c r="E115" s="29"/>
      <c r="F115" s="29"/>
      <c r="G115" s="29"/>
    </row>
    <row r="116" spans="1:7">
      <c r="A116" s="13"/>
      <c r="B116" s="2"/>
      <c r="C116" s="2"/>
      <c r="D116" s="2"/>
      <c r="E116" s="2"/>
      <c r="F116" s="2"/>
      <c r="G116" s="12"/>
    </row>
    <row r="117" spans="1:7" ht="17">
      <c r="A117" s="85" t="s">
        <v>8</v>
      </c>
      <c r="B117" s="2"/>
      <c r="C117" s="86">
        <v>4</v>
      </c>
      <c r="D117" s="2">
        <f>SUM(D120:D126)</f>
        <v>0</v>
      </c>
      <c r="E117" s="2">
        <f>SUM(E120:E126)</f>
        <v>0</v>
      </c>
      <c r="F117" s="2"/>
      <c r="G117" s="12"/>
    </row>
    <row r="118" spans="1:7" s="27" customFormat="1">
      <c r="A118" s="23" t="s">
        <v>125</v>
      </c>
      <c r="B118" s="24"/>
      <c r="C118" s="69"/>
      <c r="D118" s="24"/>
      <c r="E118" s="24"/>
      <c r="F118" s="24"/>
      <c r="G118" s="26"/>
    </row>
    <row r="119" spans="1:7">
      <c r="A119" s="61" t="s">
        <v>126</v>
      </c>
      <c r="B119" s="2"/>
      <c r="C119" s="2"/>
      <c r="D119" s="2"/>
      <c r="E119" s="2"/>
      <c r="F119" s="2"/>
      <c r="G119" s="12"/>
    </row>
    <row r="120" spans="1:7">
      <c r="A120" s="76"/>
      <c r="B120" s="77"/>
      <c r="C120" s="77"/>
      <c r="D120" s="29"/>
      <c r="E120" s="29"/>
      <c r="F120" s="29"/>
      <c r="G120" s="29"/>
    </row>
    <row r="121" spans="1:7">
      <c r="A121" s="76"/>
      <c r="B121" s="77"/>
      <c r="C121" s="77"/>
      <c r="D121" s="29"/>
      <c r="E121" s="29"/>
      <c r="F121" s="29"/>
      <c r="G121" s="29"/>
    </row>
    <row r="122" spans="1:7">
      <c r="A122" s="76"/>
      <c r="B122" s="77"/>
      <c r="C122" s="77"/>
      <c r="D122" s="29"/>
      <c r="E122" s="29"/>
      <c r="F122" s="29"/>
      <c r="G122" s="29"/>
    </row>
    <row r="123" spans="1:7">
      <c r="A123" s="76"/>
      <c r="B123" s="77"/>
      <c r="C123" s="77"/>
      <c r="D123" s="29"/>
      <c r="E123" s="29"/>
      <c r="F123" s="29"/>
      <c r="G123" s="29"/>
    </row>
    <row r="124" spans="1:7">
      <c r="A124" s="76"/>
      <c r="B124" s="77"/>
      <c r="C124" s="77"/>
      <c r="D124" s="29"/>
      <c r="E124" s="29"/>
      <c r="F124" s="29"/>
      <c r="G124" s="29"/>
    </row>
    <row r="125" spans="1:7">
      <c r="A125" s="76"/>
      <c r="B125" s="77"/>
      <c r="C125" s="77"/>
      <c r="D125" s="29"/>
      <c r="E125" s="29"/>
      <c r="F125" s="29"/>
      <c r="G125" s="29"/>
    </row>
    <row r="126" spans="1:7">
      <c r="A126" s="76"/>
      <c r="B126" s="77"/>
      <c r="C126" s="77"/>
      <c r="D126" s="29"/>
      <c r="E126" s="29"/>
      <c r="F126" s="29"/>
      <c r="G126" s="29"/>
    </row>
    <row r="127" spans="1:7">
      <c r="A127" s="13"/>
      <c r="B127" s="2"/>
      <c r="C127" s="2"/>
      <c r="D127" s="2"/>
      <c r="E127" s="2"/>
      <c r="F127" s="2"/>
      <c r="G127" s="12"/>
    </row>
    <row r="128" spans="1:7" ht="18" thickBot="1">
      <c r="A128" s="82" t="s">
        <v>127</v>
      </c>
      <c r="B128" s="83"/>
      <c r="C128" s="84">
        <f>C11+C57+C106+C117</f>
        <v>180</v>
      </c>
      <c r="D128" s="78">
        <f t="shared" ref="D128:E128" si="8">D11+D57+D106+D117</f>
        <v>0</v>
      </c>
      <c r="E128" s="70">
        <f t="shared" si="8"/>
        <v>0</v>
      </c>
      <c r="F128" s="28"/>
      <c r="G128" s="28"/>
    </row>
    <row r="129" spans="1:7" ht="17" thickBot="1">
      <c r="A129" s="79"/>
      <c r="B129" s="79"/>
      <c r="C129" s="80" t="s">
        <v>164</v>
      </c>
      <c r="D129" s="81">
        <f>D128+E128</f>
        <v>0</v>
      </c>
      <c r="E129" s="79"/>
      <c r="F129" s="79"/>
      <c r="G129" s="79"/>
    </row>
  </sheetData>
  <sheetProtection password="DE9E" sheet="1" objects="1" scenarios="1"/>
  <protectedRanges>
    <protectedRange sqref="F128:G128 D32:F35 D48:G48 D64:G85 D13:F17 D19:F23 D25:F30 D37:F41 D87:G97 D99:G115" name="Sallitut"/>
    <protectedRange sqref="G13:G17 G32:G35 G19:G23 G25:G30 G37:G41" name="Sallitut_2"/>
    <protectedRange sqref="B5:B6 E5:F6 G6" name="Sallitut_1_1_1"/>
    <protectedRange sqref="A64 A48" name="Sallitut_1"/>
    <protectedRange sqref="E120:G126" name="Sallitut_3"/>
  </protectedRanges>
  <pageMargins left="0.51181102362204722" right="0.51181102362204722" top="0.74803149606299213" bottom="0.74803149606299213" header="0.31496062992125984" footer="0.31496062992125984"/>
  <pageSetup paperSize="9" scale="68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2015-09-17T13:03:44Z</cp:lastPrinted>
  <dcterms:created xsi:type="dcterms:W3CDTF">2014-08-20T09:07:30Z</dcterms:created>
  <dcterms:modified xsi:type="dcterms:W3CDTF">2020-07-06T11:41:05Z</dcterms:modified>
</cp:coreProperties>
</file>