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60" windowWidth="32767" windowHeight="31740" activeTab="0"/>
  </bookViews>
  <sheets>
    <sheet name="Comsys PSP 2016-2017" sheetId="1" r:id="rId1"/>
  </sheets>
  <externalReferences>
    <externalReference r:id="rId4"/>
  </externalReferences>
  <definedNames>
    <definedName name="_xlnm.Print_Area" localSheetId="0">'Comsys PSP 2016-2017'!$A$1:$G$86</definedName>
  </definedNames>
  <calcPr fullCalcOnLoad="1"/>
</workbook>
</file>

<file path=xl/sharedStrings.xml><?xml version="1.0" encoding="utf-8"?>
<sst xmlns="http://schemas.openxmlformats.org/spreadsheetml/2006/main" count="146" uniqueCount="144">
  <si>
    <t>Name:</t>
  </si>
  <si>
    <t>Date:</t>
  </si>
  <si>
    <t>done</t>
  </si>
  <si>
    <t>Numerical Methods</t>
  </si>
  <si>
    <t>Mobile Communication Services and Systems</t>
  </si>
  <si>
    <t>Practical Training</t>
  </si>
  <si>
    <t>1-5</t>
  </si>
  <si>
    <t>Finnish for Foreigners I</t>
  </si>
  <si>
    <t>Finnish for Foreigners II</t>
  </si>
  <si>
    <t>Digital Communication</t>
  </si>
  <si>
    <t>Introduction to Radio Technology</t>
  </si>
  <si>
    <t>Broadband Wireless Communication</t>
  </si>
  <si>
    <t>Radio Resource Management</t>
  </si>
  <si>
    <t>1-10</t>
  </si>
  <si>
    <t>3-15</t>
  </si>
  <si>
    <t>3-10</t>
  </si>
  <si>
    <t>Maturity Test</t>
  </si>
  <si>
    <t>TOTAL</t>
  </si>
  <si>
    <t>Telecommunication Electronics</t>
  </si>
  <si>
    <t>Master's Thesis</t>
  </si>
  <si>
    <t>Master's Thesis Presentation</t>
  </si>
  <si>
    <t>ECTS</t>
  </si>
  <si>
    <t>Master's Thesis (30 ECTS)</t>
  </si>
  <si>
    <t>Personal Study Plan - PSP</t>
  </si>
  <si>
    <t>Advanced Optimization</t>
  </si>
  <si>
    <t>Wireless Networks</t>
  </si>
  <si>
    <t>KSUO5111</t>
  </si>
  <si>
    <t>OPIS0025</t>
  </si>
  <si>
    <t>MATH2030</t>
  </si>
  <si>
    <t>MATH2040</t>
  </si>
  <si>
    <t>TLTE2010</t>
  </si>
  <si>
    <t>TLTE2040</t>
  </si>
  <si>
    <t>TLTE2050</t>
  </si>
  <si>
    <t>TLTE3950</t>
  </si>
  <si>
    <t>KSUO5112</t>
  </si>
  <si>
    <t>TLTE3120</t>
  </si>
  <si>
    <t>OPIS0026</t>
  </si>
  <si>
    <t>TLTE3010</t>
  </si>
  <si>
    <t>TLTE3060</t>
  </si>
  <si>
    <t>TLTE3030</t>
  </si>
  <si>
    <t>TLTE3050</t>
  </si>
  <si>
    <t>TLTE3070</t>
  </si>
  <si>
    <t>TLTE3080</t>
  </si>
  <si>
    <t>TLTE3090</t>
  </si>
  <si>
    <t>TLTE3990</t>
  </si>
  <si>
    <t>Information Skills II</t>
  </si>
  <si>
    <t>Telecommunications Architectures</t>
  </si>
  <si>
    <t>Telecommunication Software</t>
  </si>
  <si>
    <t>TLTE3130</t>
  </si>
  <si>
    <t>TLTE3150</t>
  </si>
  <si>
    <t>KENG9212</t>
  </si>
  <si>
    <t>TLTE2100</t>
  </si>
  <si>
    <t>Computer Architectures</t>
  </si>
  <si>
    <t>Supplementary Studies</t>
  </si>
  <si>
    <t>Obligatory for students holding a Finnish polytechnic degree and students holding a B.Sc. degree in a different but closely related field.</t>
  </si>
  <si>
    <t xml:space="preserve">Writing Academic English </t>
  </si>
  <si>
    <t>TLTE3160</t>
  </si>
  <si>
    <t>OPIS0039</t>
  </si>
  <si>
    <t>Integral Transforms</t>
  </si>
  <si>
    <t>0-60</t>
  </si>
  <si>
    <t>Complementary Studies (30-31 ECTS)</t>
  </si>
  <si>
    <t>Additional courses, enough courses to reach a total of 30 ECTS must be chosen (in case mandatory courses make less than 30)</t>
  </si>
  <si>
    <t>30-31</t>
  </si>
  <si>
    <t>Business Studies (14 ECTS)</t>
  </si>
  <si>
    <t>AUTO3350</t>
  </si>
  <si>
    <t xml:space="preserve">Tuotekehitys ja IPR </t>
  </si>
  <si>
    <t>ENER3070</t>
  </si>
  <si>
    <t xml:space="preserve">Energiatekniikan projektityö 1-3 </t>
  </si>
  <si>
    <t>max. 20</t>
  </si>
  <si>
    <t>ORMS2020</t>
  </si>
  <si>
    <t xml:space="preserve">Päätöksenteko epävarmuuden vallitessa </t>
  </si>
  <si>
    <t>TITE3300</t>
  </si>
  <si>
    <t>Ohjelmistoliiketoiminta</t>
  </si>
  <si>
    <t xml:space="preserve">TITE3270 </t>
  </si>
  <si>
    <t xml:space="preserve">Tietojenkäsittelytoiminnan johtaminen </t>
  </si>
  <si>
    <t>Advanced Course in Signals and Systems</t>
  </si>
  <si>
    <t>Embedded C-Programming</t>
  </si>
  <si>
    <t>Major courses, enough courses to reach a total of 40 ECTS must be chosen</t>
  </si>
  <si>
    <t>AUTO3310</t>
  </si>
  <si>
    <t>Digital Signal Processors</t>
  </si>
  <si>
    <t>AUTO3290</t>
  </si>
  <si>
    <t>Sound Processing</t>
  </si>
  <si>
    <t>KSUO5113</t>
  </si>
  <si>
    <t>Finnish for Foreigners III</t>
  </si>
  <si>
    <t xml:space="preserve">Analysis and Design of Human Computer Interaction </t>
  </si>
  <si>
    <t>SATE2020</t>
  </si>
  <si>
    <t xml:space="preserve">Energy Production </t>
  </si>
  <si>
    <t>MATH1170</t>
  </si>
  <si>
    <t>Probability and Statistics</t>
  </si>
  <si>
    <t xml:space="preserve">STAT3120 </t>
  </si>
  <si>
    <t>Mandatory courses (26 ECTS, unless completed in the previous degree)</t>
  </si>
  <si>
    <t>Special Topics in Communications and Systems</t>
  </si>
  <si>
    <t xml:space="preserve">Project Work in Communications and Systems </t>
  </si>
  <si>
    <t>Communications and Systems Engineering Seminar</t>
  </si>
  <si>
    <t>Computer Simulation in Communications and Systems</t>
  </si>
  <si>
    <t xml:space="preserve">TITE3070 </t>
  </si>
  <si>
    <t xml:space="preserve">Machine Vision </t>
  </si>
  <si>
    <t>AUTO3110</t>
  </si>
  <si>
    <t xml:space="preserve">KNÄY300x </t>
  </si>
  <si>
    <t xml:space="preserve">TITE2220 </t>
  </si>
  <si>
    <t>Introduction to e-Business</t>
  </si>
  <si>
    <t>Mandatory for Finnish Students, recommended for others. Choose at least 14 ECTS from the following courses (in Finnish only).</t>
  </si>
  <si>
    <t>Optional Studies (5-20 ECTS)</t>
  </si>
  <si>
    <t>Choose additional courses according to your interest to complete the degree (120 ECTS).  Recommended optional courses:</t>
  </si>
  <si>
    <t>PSP made by:</t>
  </si>
  <si>
    <t>[Student's name]</t>
  </si>
  <si>
    <t>PSP approved by:</t>
  </si>
  <si>
    <t>TLTE3991</t>
  </si>
  <si>
    <t>Information Skills I</t>
  </si>
  <si>
    <t>to do</t>
  </si>
  <si>
    <t>Total:</t>
  </si>
  <si>
    <t>Probability and Stochastic Processes</t>
  </si>
  <si>
    <t>ICATC2120</t>
  </si>
  <si>
    <t>SATE3130</t>
  </si>
  <si>
    <t>Smart Grid Communication</t>
  </si>
  <si>
    <t>TITE2220</t>
  </si>
  <si>
    <t>Introduction to E-business</t>
  </si>
  <si>
    <t>MATH1240</t>
  </si>
  <si>
    <t>Linear Algebra II</t>
  </si>
  <si>
    <t>For example: Supplementary studies (14 ECTS) to students holding a B.Sc degree from a Finnish polytechnic:</t>
  </si>
  <si>
    <t>MATH1070</t>
  </si>
  <si>
    <t>ICATC1010</t>
  </si>
  <si>
    <t>C Programming</t>
  </si>
  <si>
    <t>Master of Science in Technology</t>
  </si>
  <si>
    <t>Marjukka Isaksen</t>
  </si>
  <si>
    <t>University E-mail:</t>
  </si>
  <si>
    <t>Faculty of Technology</t>
  </si>
  <si>
    <t>Master's Programme in Communications and Systems Engineering 2016-17</t>
  </si>
  <si>
    <t>Master of Science in Technology 120 ECTS - PSP Personal Study Plan</t>
  </si>
  <si>
    <t>Student Number:</t>
  </si>
  <si>
    <t>Course code</t>
  </si>
  <si>
    <t>Course</t>
  </si>
  <si>
    <t>Credits</t>
  </si>
  <si>
    <t>Grade</t>
  </si>
  <si>
    <t>Autumn/spring and year</t>
  </si>
  <si>
    <r>
      <rPr>
        <b/>
        <i/>
        <sz val="8"/>
        <rFont val="Calibri"/>
        <family val="2"/>
      </rPr>
      <t>Quick tip:</t>
    </r>
    <r>
      <rPr>
        <i/>
        <sz val="8"/>
        <rFont val="Calibri"/>
        <family val="2"/>
      </rPr>
      <t xml:space="preserve"> Write the number of credits (e.g. 5) in the "done"</t>
    </r>
  </si>
  <si>
    <t>column, and the excel will calculate the total automatically!</t>
  </si>
  <si>
    <t>Mandatory Courses (13 ECTS)</t>
  </si>
  <si>
    <t>Major Studies (courses 40 ECTS + Master's Thesis 30 ECTS = 70 ECTS)</t>
  </si>
  <si>
    <t>The extent is agreed upon with the head of the programme in the beginning of studies.</t>
  </si>
  <si>
    <t>The supplementary studies are not included in the M. Sc. Degree. Student receives a separate certificate of them upon gradution.</t>
  </si>
  <si>
    <t>Which semester?</t>
  </si>
  <si>
    <t>Other optional courses (mark course code, name and credits below):</t>
  </si>
  <si>
    <t>or separately agreed course(s)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</si>
</sst>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u val="single"/>
      <sz val="11"/>
      <name val="Calibri"/>
      <family val="2"/>
    </font>
    <font>
      <b/>
      <sz val="10"/>
      <color indexed="8"/>
      <name val="Calibri"/>
      <family val="2"/>
    </font>
    <font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Border="1" applyAlignment="1" applyProtection="1">
      <alignment/>
      <protection/>
    </xf>
    <xf numFmtId="0" fontId="24" fillId="0" borderId="10" xfId="0" applyFont="1" applyBorder="1" applyAlignment="1" applyProtection="1">
      <alignment/>
      <protection/>
    </xf>
    <xf numFmtId="0" fontId="22" fillId="0" borderId="10" xfId="0" applyFont="1" applyBorder="1" applyAlignment="1" applyProtection="1">
      <alignment/>
      <protection/>
    </xf>
    <xf numFmtId="0" fontId="25" fillId="0" borderId="10" xfId="0" applyFont="1" applyBorder="1" applyAlignment="1" applyProtection="1">
      <alignment/>
      <protection/>
    </xf>
    <xf numFmtId="0" fontId="22" fillId="0" borderId="11" xfId="0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/>
      <protection locked="0"/>
    </xf>
    <xf numFmtId="0" fontId="22" fillId="0" borderId="12" xfId="0" applyNumberFormat="1" applyFont="1" applyBorder="1" applyAlignment="1" applyProtection="1">
      <alignment horizontal="right"/>
      <protection/>
    </xf>
    <xf numFmtId="0" fontId="22" fillId="0" borderId="12" xfId="0" applyFont="1" applyBorder="1" applyAlignment="1">
      <alignment/>
    </xf>
    <xf numFmtId="0" fontId="24" fillId="0" borderId="0" xfId="0" applyFont="1" applyBorder="1" applyAlignment="1" applyProtection="1">
      <alignment/>
      <protection/>
    </xf>
    <xf numFmtId="0" fontId="26" fillId="0" borderId="12" xfId="0" applyFont="1" applyBorder="1" applyAlignment="1" applyProtection="1">
      <alignment/>
      <protection locked="0"/>
    </xf>
    <xf numFmtId="0" fontId="24" fillId="0" borderId="11" xfId="0" applyFont="1" applyBorder="1" applyAlignment="1" applyProtection="1">
      <alignment/>
      <protection/>
    </xf>
    <xf numFmtId="0" fontId="22" fillId="0" borderId="13" xfId="0" applyFont="1" applyBorder="1" applyAlignment="1" applyProtection="1">
      <alignment/>
      <protection/>
    </xf>
    <xf numFmtId="0" fontId="22" fillId="0" borderId="14" xfId="0" applyFont="1" applyBorder="1" applyAlignment="1" applyProtection="1">
      <alignment/>
      <protection/>
    </xf>
    <xf numFmtId="0" fontId="23" fillId="0" borderId="12" xfId="0" applyFont="1" applyBorder="1" applyAlignment="1" applyProtection="1">
      <alignment horizontal="right"/>
      <protection/>
    </xf>
    <xf numFmtId="0" fontId="22" fillId="0" borderId="12" xfId="0" applyFont="1" applyFill="1" applyBorder="1" applyAlignment="1" applyProtection="1">
      <alignment/>
      <protection locked="0"/>
    </xf>
    <xf numFmtId="0" fontId="22" fillId="0" borderId="15" xfId="0" applyFont="1" applyBorder="1" applyAlignment="1" applyProtection="1">
      <alignment/>
      <protection/>
    </xf>
    <xf numFmtId="0" fontId="22" fillId="0" borderId="16" xfId="0" applyFont="1" applyBorder="1" applyAlignment="1" applyProtection="1">
      <alignment/>
      <protection/>
    </xf>
    <xf numFmtId="0" fontId="22" fillId="0" borderId="15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/>
      <protection locked="0"/>
    </xf>
    <xf numFmtId="49" fontId="22" fillId="0" borderId="12" xfId="0" applyNumberFormat="1" applyFont="1" applyBorder="1" applyAlignment="1" applyProtection="1">
      <alignment horizontal="right"/>
      <protection/>
    </xf>
    <xf numFmtId="1" fontId="22" fillId="0" borderId="12" xfId="0" applyNumberFormat="1" applyFont="1" applyBorder="1" applyAlignment="1" applyProtection="1">
      <alignment/>
      <protection/>
    </xf>
    <xf numFmtId="0" fontId="23" fillId="0" borderId="12" xfId="0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0" fontId="22" fillId="0" borderId="18" xfId="0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 locked="0"/>
    </xf>
    <xf numFmtId="0" fontId="22" fillId="0" borderId="18" xfId="0" applyFont="1" applyBorder="1" applyAlignment="1" applyProtection="1">
      <alignment/>
      <protection locked="0"/>
    </xf>
    <xf numFmtId="0" fontId="22" fillId="0" borderId="0" xfId="0" applyFont="1" applyBorder="1" applyAlignment="1">
      <alignment/>
    </xf>
    <xf numFmtId="0" fontId="23" fillId="0" borderId="10" xfId="0" applyFont="1" applyBorder="1" applyAlignment="1" applyProtection="1">
      <alignment/>
      <protection/>
    </xf>
    <xf numFmtId="0" fontId="22" fillId="0" borderId="12" xfId="0" applyNumberFormat="1" applyFont="1" applyBorder="1" applyAlignment="1" applyProtection="1">
      <alignment horizontal="right"/>
      <protection locked="0"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>
      <alignment/>
    </xf>
    <xf numFmtId="0" fontId="28" fillId="0" borderId="0" xfId="0" applyFont="1" applyBorder="1" applyAlignment="1" applyProtection="1">
      <alignment/>
      <protection/>
    </xf>
    <xf numFmtId="0" fontId="28" fillId="0" borderId="0" xfId="0" applyNumberFormat="1" applyFont="1" applyBorder="1" applyAlignment="1" applyProtection="1">
      <alignment horizontal="right"/>
      <protection/>
    </xf>
    <xf numFmtId="0" fontId="23" fillId="0" borderId="0" xfId="0" applyFont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Border="1" applyAlignment="1" applyProtection="1">
      <alignment/>
      <protection/>
    </xf>
    <xf numFmtId="0" fontId="27" fillId="0" borderId="0" xfId="0" applyFont="1" applyAlignment="1">
      <alignment/>
    </xf>
    <xf numFmtId="0" fontId="51" fillId="0" borderId="0" xfId="0" applyFont="1" applyAlignment="1">
      <alignment/>
    </xf>
    <xf numFmtId="0" fontId="53" fillId="33" borderId="12" xfId="0" applyFont="1" applyFill="1" applyBorder="1" applyAlignment="1">
      <alignment horizontal="right"/>
    </xf>
    <xf numFmtId="0" fontId="23" fillId="33" borderId="12" xfId="0" applyFont="1" applyFill="1" applyBorder="1" applyAlignment="1" applyProtection="1">
      <alignment horizontal="right"/>
      <protection/>
    </xf>
    <xf numFmtId="0" fontId="23" fillId="34" borderId="0" xfId="0" applyFont="1" applyFill="1" applyBorder="1" applyAlignment="1" applyProtection="1">
      <alignment/>
      <protection/>
    </xf>
    <xf numFmtId="0" fontId="22" fillId="34" borderId="0" xfId="0" applyFont="1" applyFill="1" applyBorder="1" applyAlignment="1" applyProtection="1">
      <alignment/>
      <protection/>
    </xf>
    <xf numFmtId="0" fontId="28" fillId="34" borderId="0" xfId="0" applyFont="1" applyFill="1" applyBorder="1" applyAlignment="1" applyProtection="1">
      <alignment/>
      <protection/>
    </xf>
    <xf numFmtId="0" fontId="28" fillId="34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22" fillId="0" borderId="11" xfId="0" applyFont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center"/>
      <protection/>
    </xf>
    <xf numFmtId="0" fontId="22" fillId="0" borderId="15" xfId="0" applyFont="1" applyBorder="1" applyAlignment="1" applyProtection="1">
      <alignment horizontal="center"/>
      <protection/>
    </xf>
    <xf numFmtId="0" fontId="22" fillId="0" borderId="19" xfId="0" applyFont="1" applyBorder="1" applyAlignment="1">
      <alignment horizontal="center"/>
    </xf>
    <xf numFmtId="0" fontId="22" fillId="0" borderId="17" xfId="0" applyFont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center"/>
      <protection locked="0"/>
    </xf>
    <xf numFmtId="0" fontId="22" fillId="0" borderId="12" xfId="0" applyFont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3" fillId="0" borderId="0" xfId="0" applyFont="1" applyAlignment="1">
      <alignment horizontal="right"/>
    </xf>
    <xf numFmtId="0" fontId="22" fillId="10" borderId="14" xfId="0" applyFont="1" applyFill="1" applyBorder="1" applyAlignment="1" applyProtection="1">
      <alignment/>
      <protection/>
    </xf>
    <xf numFmtId="0" fontId="23" fillId="33" borderId="20" xfId="0" applyFont="1" applyFill="1" applyBorder="1" applyAlignment="1" applyProtection="1">
      <alignment/>
      <protection/>
    </xf>
    <xf numFmtId="0" fontId="23" fillId="33" borderId="15" xfId="0" applyFont="1" applyFill="1" applyBorder="1" applyAlignment="1" applyProtection="1">
      <alignment/>
      <protection/>
    </xf>
    <xf numFmtId="0" fontId="23" fillId="33" borderId="15" xfId="0" applyFont="1" applyFill="1" applyBorder="1" applyAlignment="1" applyProtection="1">
      <alignment horizontal="center"/>
      <protection/>
    </xf>
    <xf numFmtId="0" fontId="27" fillId="10" borderId="0" xfId="0" applyFont="1" applyFill="1" applyBorder="1" applyAlignment="1" applyProtection="1">
      <alignment/>
      <protection/>
    </xf>
    <xf numFmtId="0" fontId="23" fillId="33" borderId="21" xfId="0" applyFont="1" applyFill="1" applyBorder="1" applyAlignment="1" applyProtection="1">
      <alignment horizontal="center"/>
      <protection/>
    </xf>
    <xf numFmtId="0" fontId="23" fillId="33" borderId="22" xfId="0" applyFont="1" applyFill="1" applyBorder="1" applyAlignment="1" applyProtection="1">
      <alignment horizontal="center"/>
      <protection/>
    </xf>
    <xf numFmtId="0" fontId="22" fillId="10" borderId="0" xfId="0" applyFont="1" applyFill="1" applyBorder="1" applyAlignment="1" applyProtection="1">
      <alignment/>
      <protection/>
    </xf>
    <xf numFmtId="0" fontId="54" fillId="0" borderId="12" xfId="0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 locked="0"/>
    </xf>
    <xf numFmtId="0" fontId="55" fillId="0" borderId="12" xfId="52" applyFont="1" applyBorder="1" applyAlignment="1" applyProtection="1">
      <alignment/>
      <protection locked="0"/>
    </xf>
    <xf numFmtId="49" fontId="22" fillId="0" borderId="0" xfId="0" applyNumberFormat="1" applyFont="1" applyAlignment="1" applyProtection="1">
      <alignment/>
      <protection locked="0"/>
    </xf>
    <xf numFmtId="0" fontId="29" fillId="0" borderId="0" xfId="0" applyFont="1" applyBorder="1" applyAlignment="1" applyProtection="1">
      <alignment/>
      <protection/>
    </xf>
    <xf numFmtId="0" fontId="22" fillId="0" borderId="17" xfId="0" applyNumberFormat="1" applyFont="1" applyBorder="1" applyAlignment="1" applyProtection="1">
      <alignment horizontal="right"/>
      <protection/>
    </xf>
    <xf numFmtId="0" fontId="22" fillId="0" borderId="15" xfId="0" applyNumberFormat="1" applyFont="1" applyBorder="1" applyAlignment="1" applyProtection="1">
      <alignment horizontal="right"/>
      <protection locked="0"/>
    </xf>
    <xf numFmtId="0" fontId="22" fillId="0" borderId="13" xfId="0" applyNumberFormat="1" applyFont="1" applyBorder="1" applyAlignment="1" applyProtection="1">
      <alignment horizontal="right"/>
      <protection/>
    </xf>
    <xf numFmtId="0" fontId="25" fillId="34" borderId="0" xfId="0" applyFont="1" applyFill="1" applyBorder="1" applyAlignment="1" applyProtection="1">
      <alignment/>
      <protection/>
    </xf>
    <xf numFmtId="0" fontId="22" fillId="0" borderId="10" xfId="0" applyFont="1" applyFill="1" applyBorder="1" applyAlignment="1" applyProtection="1">
      <alignment/>
      <protection/>
    </xf>
    <xf numFmtId="1" fontId="22" fillId="0" borderId="10" xfId="0" applyNumberFormat="1" applyFont="1" applyFill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0" fontId="27" fillId="34" borderId="0" xfId="0" applyFont="1" applyFill="1" applyBorder="1" applyAlignment="1" applyProtection="1">
      <alignment/>
      <protection/>
    </xf>
    <xf numFmtId="0" fontId="28" fillId="13" borderId="23" xfId="0" applyFont="1" applyFill="1" applyBorder="1" applyAlignment="1" applyProtection="1">
      <alignment/>
      <protection/>
    </xf>
    <xf numFmtId="0" fontId="23" fillId="13" borderId="23" xfId="0" applyFont="1" applyFill="1" applyBorder="1" applyAlignment="1" applyProtection="1">
      <alignment/>
      <protection/>
    </xf>
    <xf numFmtId="0" fontId="28" fillId="13" borderId="23" xfId="0" applyFont="1" applyFill="1" applyBorder="1" applyAlignment="1" applyProtection="1">
      <alignment horizontal="right"/>
      <protection/>
    </xf>
    <xf numFmtId="0" fontId="23" fillId="13" borderId="23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0</xdr:row>
      <xdr:rowOff>142875</xdr:rowOff>
    </xdr:from>
    <xdr:to>
      <xdr:col>6</xdr:col>
      <xdr:colOff>323850</xdr:colOff>
      <xdr:row>2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142875"/>
          <a:ext cx="1933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86"/>
  <sheetViews>
    <sheetView tabSelected="1" zoomScaleSheetLayoutView="120" workbookViewId="0" topLeftCell="A1">
      <selection activeCell="D20" sqref="D20"/>
    </sheetView>
  </sheetViews>
  <sheetFormatPr defaultColWidth="9.140625" defaultRowHeight="12.75"/>
  <cols>
    <col min="1" max="1" width="15.28125" style="2" customWidth="1"/>
    <col min="2" max="2" width="47.8515625" style="2" customWidth="1"/>
    <col min="3" max="3" width="7.28125" style="2" customWidth="1"/>
    <col min="4" max="5" width="5.7109375" style="2" customWidth="1"/>
    <col min="6" max="6" width="20.7109375" style="2" customWidth="1"/>
    <col min="7" max="7" width="6.140625" style="2" customWidth="1"/>
    <col min="8" max="8" width="4.421875" style="2" customWidth="1"/>
    <col min="9" max="16384" width="9.140625" style="2" customWidth="1"/>
  </cols>
  <sheetData>
    <row r="1" spans="1:8" s="46" customFormat="1" ht="17.25" customHeight="1">
      <c r="A1" s="47" t="s">
        <v>126</v>
      </c>
      <c r="B1" s="34"/>
      <c r="C1" s="45"/>
      <c r="D1" s="34"/>
      <c r="E1" s="34"/>
      <c r="F1" s="34"/>
      <c r="G1" s="34"/>
      <c r="H1" s="73"/>
    </row>
    <row r="2" spans="1:8" s="46" customFormat="1" ht="17.25" customHeight="1">
      <c r="A2" s="47" t="s">
        <v>127</v>
      </c>
      <c r="B2" s="34"/>
      <c r="C2" s="45"/>
      <c r="D2" s="34"/>
      <c r="E2" s="34"/>
      <c r="F2" s="34"/>
      <c r="G2" s="34"/>
      <c r="H2" s="73"/>
    </row>
    <row r="3" spans="1:8" ht="15">
      <c r="A3" s="47" t="s">
        <v>128</v>
      </c>
      <c r="B3" s="1"/>
      <c r="C3" s="1"/>
      <c r="D3" s="1"/>
      <c r="E3" s="1"/>
      <c r="F3" s="1"/>
      <c r="G3" s="1"/>
      <c r="H3" s="74"/>
    </row>
    <row r="4" spans="1:8" ht="15">
      <c r="A4" s="36"/>
      <c r="B4" s="1"/>
      <c r="C4" s="1"/>
      <c r="D4" s="1"/>
      <c r="E4" s="1"/>
      <c r="F4" s="1"/>
      <c r="G4" s="1"/>
      <c r="H4" s="74"/>
    </row>
    <row r="5" spans="1:8" ht="13.5">
      <c r="A5" s="48" t="s">
        <v>0</v>
      </c>
      <c r="B5" s="72"/>
      <c r="C5" s="1"/>
      <c r="D5" s="54" t="s">
        <v>135</v>
      </c>
      <c r="E5" s="1"/>
      <c r="F5" s="1"/>
      <c r="G5" s="1"/>
      <c r="H5" s="74"/>
    </row>
    <row r="6" spans="1:8" ht="13.5">
      <c r="A6" s="48" t="s">
        <v>125</v>
      </c>
      <c r="B6" s="77"/>
      <c r="C6" s="1"/>
      <c r="D6" s="54" t="s">
        <v>136</v>
      </c>
      <c r="E6" s="1"/>
      <c r="F6" s="1"/>
      <c r="G6" s="1"/>
      <c r="H6" s="74"/>
    </row>
    <row r="7" spans="1:8" ht="13.5">
      <c r="A7" s="49" t="s">
        <v>129</v>
      </c>
      <c r="B7" s="9"/>
      <c r="C7" s="1"/>
      <c r="D7" s="1"/>
      <c r="E7" s="1"/>
      <c r="F7" s="1"/>
      <c r="G7" s="1"/>
      <c r="H7" s="74"/>
    </row>
    <row r="8" spans="1:8" ht="13.5">
      <c r="A8" s="1"/>
      <c r="B8" s="1"/>
      <c r="C8" s="3"/>
      <c r="D8" s="69" t="s">
        <v>2</v>
      </c>
      <c r="E8" s="70" t="s">
        <v>109</v>
      </c>
      <c r="F8" s="70" t="s">
        <v>141</v>
      </c>
      <c r="G8" s="3"/>
      <c r="H8" s="74"/>
    </row>
    <row r="9" spans="1:8" ht="13.5">
      <c r="A9" s="65" t="s">
        <v>130</v>
      </c>
      <c r="B9" s="66" t="s">
        <v>131</v>
      </c>
      <c r="C9" s="67" t="s">
        <v>132</v>
      </c>
      <c r="D9" s="67" t="s">
        <v>21</v>
      </c>
      <c r="E9" s="67" t="s">
        <v>21</v>
      </c>
      <c r="F9" s="67" t="s">
        <v>134</v>
      </c>
      <c r="G9" s="66" t="s">
        <v>133</v>
      </c>
      <c r="H9" s="74"/>
    </row>
    <row r="10" spans="1:7" ht="13.5">
      <c r="A10" s="50" t="s">
        <v>60</v>
      </c>
      <c r="B10" s="51"/>
      <c r="C10" s="50"/>
      <c r="D10" s="51"/>
      <c r="E10" s="51"/>
      <c r="F10" s="51"/>
      <c r="G10" s="83"/>
    </row>
    <row r="11" spans="1:7" ht="13.5">
      <c r="A11" s="4" t="s">
        <v>90</v>
      </c>
      <c r="B11" s="5"/>
      <c r="C11" s="5"/>
      <c r="D11" s="5"/>
      <c r="E11" s="5"/>
      <c r="F11" s="5"/>
      <c r="G11" s="6"/>
    </row>
    <row r="12" spans="1:7" ht="13.5">
      <c r="A12" s="55" t="s">
        <v>57</v>
      </c>
      <c r="B12" s="8" t="s">
        <v>23</v>
      </c>
      <c r="C12" s="8">
        <v>0</v>
      </c>
      <c r="D12" s="9"/>
      <c r="E12" s="10"/>
      <c r="F12" s="10"/>
      <c r="G12" s="9"/>
    </row>
    <row r="13" spans="1:7" ht="13.5">
      <c r="A13" s="55" t="s">
        <v>50</v>
      </c>
      <c r="B13" s="7" t="s">
        <v>55</v>
      </c>
      <c r="C13" s="8">
        <v>5</v>
      </c>
      <c r="D13" s="9"/>
      <c r="E13" s="10"/>
      <c r="F13" s="10"/>
      <c r="G13" s="9"/>
    </row>
    <row r="14" spans="1:7" ht="13.5">
      <c r="A14" s="56" t="s">
        <v>26</v>
      </c>
      <c r="B14" s="7" t="s">
        <v>7</v>
      </c>
      <c r="C14" s="11">
        <v>5</v>
      </c>
      <c r="D14" s="9"/>
      <c r="E14" s="10"/>
      <c r="F14" s="10"/>
      <c r="G14" s="9"/>
    </row>
    <row r="15" spans="1:7" ht="13.5">
      <c r="A15" s="56" t="s">
        <v>27</v>
      </c>
      <c r="B15" s="8" t="s">
        <v>108</v>
      </c>
      <c r="C15" s="11">
        <v>1</v>
      </c>
      <c r="D15" s="9"/>
      <c r="E15" s="9"/>
      <c r="F15" s="9"/>
      <c r="G15" s="9"/>
    </row>
    <row r="16" spans="1:7" ht="13.5">
      <c r="A16" s="56" t="s">
        <v>112</v>
      </c>
      <c r="B16" s="7" t="s">
        <v>25</v>
      </c>
      <c r="C16" s="8">
        <v>5</v>
      </c>
      <c r="D16" s="9"/>
      <c r="E16" s="10"/>
      <c r="F16" s="10"/>
      <c r="G16" s="9"/>
    </row>
    <row r="17" spans="1:7" ht="13.5">
      <c r="A17" s="56" t="s">
        <v>51</v>
      </c>
      <c r="B17" s="7" t="s">
        <v>52</v>
      </c>
      <c r="C17" s="8">
        <v>5</v>
      </c>
      <c r="D17" s="9"/>
      <c r="E17" s="10"/>
      <c r="F17" s="10"/>
      <c r="G17" s="9"/>
    </row>
    <row r="18" spans="1:7" ht="13.5">
      <c r="A18" s="56" t="s">
        <v>89</v>
      </c>
      <c r="B18" s="7" t="s">
        <v>111</v>
      </c>
      <c r="C18" s="8">
        <v>5</v>
      </c>
      <c r="D18" s="9"/>
      <c r="E18" s="10"/>
      <c r="F18" s="10"/>
      <c r="G18" s="9"/>
    </row>
    <row r="19" spans="1:7" ht="13.5">
      <c r="A19" s="13" t="s">
        <v>61</v>
      </c>
      <c r="B19" s="1"/>
      <c r="C19" s="1"/>
      <c r="D19" s="1"/>
      <c r="E19" s="1"/>
      <c r="F19" s="1"/>
      <c r="G19" s="1"/>
    </row>
    <row r="20" spans="1:7" ht="13.5">
      <c r="A20" s="56" t="s">
        <v>30</v>
      </c>
      <c r="B20" s="7" t="s">
        <v>4</v>
      </c>
      <c r="C20" s="8">
        <v>5</v>
      </c>
      <c r="D20" s="9"/>
      <c r="E20" s="10"/>
      <c r="F20" s="10"/>
      <c r="G20" s="9"/>
    </row>
    <row r="21" spans="1:7" ht="13.5">
      <c r="A21" s="56" t="s">
        <v>31</v>
      </c>
      <c r="B21" s="7" t="s">
        <v>47</v>
      </c>
      <c r="C21" s="8">
        <v>5</v>
      </c>
      <c r="D21" s="9"/>
      <c r="E21" s="10"/>
      <c r="F21" s="10"/>
      <c r="G21" s="9"/>
    </row>
    <row r="22" spans="1:7" ht="13.5">
      <c r="A22" s="56" t="s">
        <v>32</v>
      </c>
      <c r="B22" s="8" t="s">
        <v>18</v>
      </c>
      <c r="C22" s="8">
        <v>5</v>
      </c>
      <c r="D22" s="9"/>
      <c r="E22" s="9"/>
      <c r="F22" s="9"/>
      <c r="G22" s="9"/>
    </row>
    <row r="23" spans="1:7" ht="13.5">
      <c r="A23" s="55" t="s">
        <v>28</v>
      </c>
      <c r="B23" s="7" t="s">
        <v>3</v>
      </c>
      <c r="C23" s="8">
        <v>5</v>
      </c>
      <c r="D23" s="9"/>
      <c r="E23" s="10"/>
      <c r="F23" s="10"/>
      <c r="G23" s="14"/>
    </row>
    <row r="24" spans="1:7" ht="13.5">
      <c r="A24" s="56" t="s">
        <v>29</v>
      </c>
      <c r="B24" s="8" t="s">
        <v>24</v>
      </c>
      <c r="C24" s="8">
        <v>5</v>
      </c>
      <c r="D24" s="9"/>
      <c r="E24" s="9"/>
      <c r="F24" s="9"/>
      <c r="G24" s="9"/>
    </row>
    <row r="25" spans="1:7" ht="13.5">
      <c r="A25" s="15" t="s">
        <v>143</v>
      </c>
      <c r="B25" s="16"/>
      <c r="C25" s="8"/>
      <c r="D25" s="9"/>
      <c r="E25" s="9"/>
      <c r="F25" s="9"/>
      <c r="G25" s="9"/>
    </row>
    <row r="26" spans="1:7" ht="13.5">
      <c r="A26" s="17"/>
      <c r="B26" s="17"/>
      <c r="C26" s="18" t="s">
        <v>62</v>
      </c>
      <c r="D26" s="64">
        <f>SUM(D12:D18,D20:D24)</f>
        <v>0</v>
      </c>
      <c r="E26" s="17"/>
      <c r="F26" s="17"/>
      <c r="G26" s="17"/>
    </row>
    <row r="27" spans="1:7" ht="13.5">
      <c r="A27" s="50" t="s">
        <v>138</v>
      </c>
      <c r="B27" s="51"/>
      <c r="C27" s="51"/>
      <c r="D27" s="51"/>
      <c r="E27" s="51"/>
      <c r="F27" s="51"/>
      <c r="G27" s="51"/>
    </row>
    <row r="28" spans="1:7" ht="13.5">
      <c r="A28" s="4" t="s">
        <v>137</v>
      </c>
      <c r="B28" s="5"/>
      <c r="C28" s="5"/>
      <c r="D28" s="5"/>
      <c r="E28" s="5"/>
      <c r="F28" s="5"/>
      <c r="G28" s="5"/>
    </row>
    <row r="29" spans="1:7" ht="13.5">
      <c r="A29" s="56" t="s">
        <v>48</v>
      </c>
      <c r="B29" s="7" t="s">
        <v>76</v>
      </c>
      <c r="C29" s="8">
        <v>3</v>
      </c>
      <c r="D29" s="9"/>
      <c r="E29" s="10"/>
      <c r="F29" s="10"/>
      <c r="G29" s="19"/>
    </row>
    <row r="30" spans="1:7" ht="13.5">
      <c r="A30" s="56" t="s">
        <v>49</v>
      </c>
      <c r="B30" s="7" t="s">
        <v>75</v>
      </c>
      <c r="C30" s="8">
        <v>5</v>
      </c>
      <c r="D30" s="9"/>
      <c r="E30" s="10"/>
      <c r="F30" s="10"/>
      <c r="G30" s="9"/>
    </row>
    <row r="31" spans="1:7" ht="13.5">
      <c r="A31" s="56" t="s">
        <v>37</v>
      </c>
      <c r="B31" s="7" t="s">
        <v>9</v>
      </c>
      <c r="C31" s="8">
        <v>5</v>
      </c>
      <c r="D31" s="9"/>
      <c r="E31" s="10"/>
      <c r="F31" s="10"/>
      <c r="G31" s="9"/>
    </row>
    <row r="32" spans="1:7" ht="13.5">
      <c r="A32" s="4" t="s">
        <v>77</v>
      </c>
      <c r="B32" s="5"/>
      <c r="C32" s="5"/>
      <c r="D32" s="5"/>
      <c r="E32" s="5"/>
      <c r="F32" s="5"/>
      <c r="G32" s="5"/>
    </row>
    <row r="33" spans="1:7" ht="13.5">
      <c r="A33" s="56" t="s">
        <v>40</v>
      </c>
      <c r="B33" s="7" t="s">
        <v>12</v>
      </c>
      <c r="C33" s="8">
        <v>5</v>
      </c>
      <c r="D33" s="9"/>
      <c r="E33" s="10"/>
      <c r="F33" s="10"/>
      <c r="G33" s="9"/>
    </row>
    <row r="34" spans="1:7" ht="13.5">
      <c r="A34" s="56" t="s">
        <v>56</v>
      </c>
      <c r="B34" s="7" t="s">
        <v>46</v>
      </c>
      <c r="C34" s="8">
        <v>5</v>
      </c>
      <c r="D34" s="9"/>
      <c r="E34" s="10"/>
      <c r="F34" s="10"/>
      <c r="G34" s="9"/>
    </row>
    <row r="35" spans="1:7" ht="13.5">
      <c r="A35" s="57" t="s">
        <v>39</v>
      </c>
      <c r="B35" s="21" t="s">
        <v>11</v>
      </c>
      <c r="C35" s="20">
        <v>5</v>
      </c>
      <c r="D35" s="22"/>
      <c r="E35" s="23"/>
      <c r="F35" s="23"/>
      <c r="G35" s="22"/>
    </row>
    <row r="36" spans="1:7" ht="13.5">
      <c r="A36" s="56" t="s">
        <v>41</v>
      </c>
      <c r="B36" s="7" t="s">
        <v>91</v>
      </c>
      <c r="C36" s="24" t="s">
        <v>13</v>
      </c>
      <c r="D36" s="9"/>
      <c r="E36" s="10"/>
      <c r="F36" s="10"/>
      <c r="G36" s="9"/>
    </row>
    <row r="37" spans="1:7" ht="13.5">
      <c r="A37" s="56" t="s">
        <v>42</v>
      </c>
      <c r="B37" s="7" t="s">
        <v>92</v>
      </c>
      <c r="C37" s="24" t="s">
        <v>14</v>
      </c>
      <c r="D37" s="9"/>
      <c r="E37" s="10"/>
      <c r="F37" s="10"/>
      <c r="G37" s="9"/>
    </row>
    <row r="38" spans="1:7" ht="13.5">
      <c r="A38" s="56" t="s">
        <v>43</v>
      </c>
      <c r="B38" s="7" t="s">
        <v>93</v>
      </c>
      <c r="C38" s="24" t="s">
        <v>15</v>
      </c>
      <c r="D38" s="9"/>
      <c r="E38" s="10"/>
      <c r="F38" s="10"/>
      <c r="G38" s="9"/>
    </row>
    <row r="39" spans="1:7" ht="13.5">
      <c r="A39" s="56" t="s">
        <v>38</v>
      </c>
      <c r="B39" s="8" t="s">
        <v>10</v>
      </c>
      <c r="C39" s="25">
        <v>5</v>
      </c>
      <c r="D39" s="9"/>
      <c r="E39" s="9"/>
      <c r="F39" s="9"/>
      <c r="G39" s="9"/>
    </row>
    <row r="40" spans="1:7" ht="13.5">
      <c r="A40" s="56" t="s">
        <v>35</v>
      </c>
      <c r="B40" s="8" t="s">
        <v>94</v>
      </c>
      <c r="C40" s="25">
        <v>5</v>
      </c>
      <c r="D40" s="9"/>
      <c r="E40" s="9"/>
      <c r="F40" s="9"/>
      <c r="G40" s="9"/>
    </row>
    <row r="41" spans="1:7" ht="13.5">
      <c r="A41" s="56" t="s">
        <v>95</v>
      </c>
      <c r="B41" s="8" t="s">
        <v>84</v>
      </c>
      <c r="C41" s="25">
        <v>5</v>
      </c>
      <c r="D41" s="9"/>
      <c r="E41" s="9"/>
      <c r="F41" s="9"/>
      <c r="G41" s="9"/>
    </row>
    <row r="42" spans="1:7" ht="13.5">
      <c r="A42" s="56" t="s">
        <v>78</v>
      </c>
      <c r="B42" s="8" t="s">
        <v>79</v>
      </c>
      <c r="C42" s="25">
        <v>5</v>
      </c>
      <c r="D42" s="9"/>
      <c r="E42" s="9"/>
      <c r="F42" s="9"/>
      <c r="G42" s="9"/>
    </row>
    <row r="43" spans="1:7" ht="13.5">
      <c r="A43" s="56" t="s">
        <v>80</v>
      </c>
      <c r="B43" s="8" t="s">
        <v>81</v>
      </c>
      <c r="C43" s="25">
        <v>5</v>
      </c>
      <c r="D43" s="9"/>
      <c r="E43" s="9"/>
      <c r="F43" s="9"/>
      <c r="G43" s="9"/>
    </row>
    <row r="44" spans="1:7" ht="13.5">
      <c r="A44" s="56" t="s">
        <v>97</v>
      </c>
      <c r="B44" s="8" t="s">
        <v>96</v>
      </c>
      <c r="C44" s="25">
        <v>5</v>
      </c>
      <c r="D44" s="9"/>
      <c r="E44" s="9"/>
      <c r="F44" s="9"/>
      <c r="G44" s="9"/>
    </row>
    <row r="45" spans="1:7" ht="13.5">
      <c r="A45" s="58" t="s">
        <v>113</v>
      </c>
      <c r="B45" s="12" t="s">
        <v>114</v>
      </c>
      <c r="C45" s="12">
        <v>6</v>
      </c>
      <c r="D45" s="9"/>
      <c r="E45" s="9"/>
      <c r="F45" s="9"/>
      <c r="G45" s="9"/>
    </row>
    <row r="46" spans="1:7" ht="13.5">
      <c r="A46" s="86" t="s">
        <v>22</v>
      </c>
      <c r="B46" s="84"/>
      <c r="C46" s="85"/>
      <c r="D46" s="84"/>
      <c r="E46" s="84"/>
      <c r="F46" s="84"/>
      <c r="G46" s="84"/>
    </row>
    <row r="47" spans="1:7" ht="13.5">
      <c r="A47" s="56" t="s">
        <v>44</v>
      </c>
      <c r="B47" s="7" t="s">
        <v>19</v>
      </c>
      <c r="C47" s="8">
        <v>30</v>
      </c>
      <c r="D47" s="9"/>
      <c r="E47" s="10"/>
      <c r="F47" s="10"/>
      <c r="G47" s="9"/>
    </row>
    <row r="48" spans="1:7" ht="13.5">
      <c r="A48" s="59" t="s">
        <v>107</v>
      </c>
      <c r="B48" s="28" t="s">
        <v>20</v>
      </c>
      <c r="C48" s="27">
        <v>0</v>
      </c>
      <c r="D48" s="29"/>
      <c r="E48" s="30"/>
      <c r="F48" s="30"/>
      <c r="G48" s="29"/>
    </row>
    <row r="49" spans="1:7" ht="13.5">
      <c r="A49" s="56" t="s">
        <v>98</v>
      </c>
      <c r="B49" s="8" t="s">
        <v>16</v>
      </c>
      <c r="C49" s="8">
        <v>0</v>
      </c>
      <c r="D49" s="9"/>
      <c r="E49" s="9"/>
      <c r="F49" s="9"/>
      <c r="G49" s="9"/>
    </row>
    <row r="50" spans="1:7" s="31" customFormat="1" ht="13.5">
      <c r="A50" s="1"/>
      <c r="B50" s="1"/>
      <c r="C50" s="26">
        <v>70</v>
      </c>
      <c r="D50" s="64">
        <f>SUM(D33:D45,D29:D31,D47:D49)</f>
        <v>0</v>
      </c>
      <c r="E50" s="1"/>
      <c r="F50" s="1"/>
      <c r="G50" s="1"/>
    </row>
    <row r="51" spans="1:7" ht="13.5">
      <c r="A51" s="50" t="s">
        <v>63</v>
      </c>
      <c r="B51" s="51"/>
      <c r="C51" s="51"/>
      <c r="D51" s="51"/>
      <c r="E51" s="51"/>
      <c r="F51" s="51"/>
      <c r="G51" s="51"/>
    </row>
    <row r="52" spans="1:7" ht="13.5">
      <c r="A52" s="13" t="s">
        <v>101</v>
      </c>
      <c r="B52" s="1"/>
      <c r="C52" s="1"/>
      <c r="D52" s="1"/>
      <c r="E52" s="1"/>
      <c r="F52" s="1"/>
      <c r="G52" s="1"/>
    </row>
    <row r="53" spans="1:7" ht="13.5">
      <c r="A53" s="56" t="s">
        <v>64</v>
      </c>
      <c r="B53" s="8" t="s">
        <v>65</v>
      </c>
      <c r="C53" s="8">
        <v>5</v>
      </c>
      <c r="D53" s="9"/>
      <c r="E53" s="9"/>
      <c r="F53" s="9"/>
      <c r="G53" s="9"/>
    </row>
    <row r="54" spans="1:7" ht="13.5">
      <c r="A54" s="56" t="s">
        <v>66</v>
      </c>
      <c r="B54" s="8" t="s">
        <v>67</v>
      </c>
      <c r="C54" s="8" t="s">
        <v>68</v>
      </c>
      <c r="D54" s="9"/>
      <c r="E54" s="9"/>
      <c r="F54" s="9"/>
      <c r="G54" s="9"/>
    </row>
    <row r="55" spans="1:7" ht="13.5">
      <c r="A55" s="56" t="s">
        <v>69</v>
      </c>
      <c r="B55" s="8" t="s">
        <v>70</v>
      </c>
      <c r="C55" s="8">
        <v>5</v>
      </c>
      <c r="D55" s="9"/>
      <c r="E55" s="9"/>
      <c r="F55" s="9"/>
      <c r="G55" s="9"/>
    </row>
    <row r="56" spans="1:7" ht="13.5">
      <c r="A56" s="56" t="s">
        <v>71</v>
      </c>
      <c r="B56" s="8" t="s">
        <v>72</v>
      </c>
      <c r="C56" s="8">
        <v>5</v>
      </c>
      <c r="D56" s="9"/>
      <c r="E56" s="9"/>
      <c r="F56" s="9"/>
      <c r="G56" s="9"/>
    </row>
    <row r="57" spans="1:7" ht="13.5">
      <c r="A57" s="56" t="s">
        <v>115</v>
      </c>
      <c r="B57" s="8" t="s">
        <v>116</v>
      </c>
      <c r="C57" s="8">
        <v>5</v>
      </c>
      <c r="D57" s="9"/>
      <c r="E57" s="9"/>
      <c r="F57" s="9"/>
      <c r="G57" s="9"/>
    </row>
    <row r="58" spans="1:7" ht="13.5">
      <c r="A58" s="56" t="s">
        <v>73</v>
      </c>
      <c r="B58" s="8" t="s">
        <v>74</v>
      </c>
      <c r="C58" s="8">
        <v>5</v>
      </c>
      <c r="D58" s="9"/>
      <c r="E58" s="9"/>
      <c r="F58" s="9"/>
      <c r="G58" s="9"/>
    </row>
    <row r="59" spans="1:7" ht="13.5">
      <c r="A59" s="1"/>
      <c r="B59" s="1"/>
      <c r="C59" s="26">
        <v>14</v>
      </c>
      <c r="D59" s="71">
        <f>SUM(D53:D58)</f>
        <v>0</v>
      </c>
      <c r="E59" s="1"/>
      <c r="F59" s="1"/>
      <c r="G59" s="1"/>
    </row>
    <row r="60" spans="1:7" ht="13.5">
      <c r="A60" s="50" t="s">
        <v>102</v>
      </c>
      <c r="B60" s="51"/>
      <c r="C60" s="50"/>
      <c r="D60" s="51"/>
      <c r="E60" s="51"/>
      <c r="F60" s="51"/>
      <c r="G60" s="51"/>
    </row>
    <row r="61" spans="1:7" ht="13.5">
      <c r="A61" s="4" t="s">
        <v>103</v>
      </c>
      <c r="B61" s="5"/>
      <c r="C61" s="32"/>
      <c r="D61" s="5"/>
      <c r="E61" s="5"/>
      <c r="F61" s="5"/>
      <c r="G61" s="5"/>
    </row>
    <row r="62" spans="1:7" ht="13.5">
      <c r="A62" s="56" t="s">
        <v>33</v>
      </c>
      <c r="B62" s="7" t="s">
        <v>5</v>
      </c>
      <c r="C62" s="24" t="s">
        <v>6</v>
      </c>
      <c r="D62" s="9"/>
      <c r="E62" s="10"/>
      <c r="F62" s="10"/>
      <c r="G62" s="9"/>
    </row>
    <row r="63" spans="1:7" ht="13.5">
      <c r="A63" s="56" t="s">
        <v>34</v>
      </c>
      <c r="B63" s="7" t="s">
        <v>8</v>
      </c>
      <c r="C63" s="11">
        <v>5</v>
      </c>
      <c r="D63" s="9"/>
      <c r="E63" s="10"/>
      <c r="F63" s="10"/>
      <c r="G63" s="9"/>
    </row>
    <row r="64" spans="1:7" ht="13.5">
      <c r="A64" s="56" t="s">
        <v>82</v>
      </c>
      <c r="B64" s="7" t="s">
        <v>83</v>
      </c>
      <c r="C64" s="11">
        <v>3</v>
      </c>
      <c r="D64" s="9"/>
      <c r="E64" s="10"/>
      <c r="F64" s="10"/>
      <c r="G64" s="9"/>
    </row>
    <row r="65" spans="1:7" ht="13.5">
      <c r="A65" s="56" t="s">
        <v>85</v>
      </c>
      <c r="B65" s="7" t="s">
        <v>86</v>
      </c>
      <c r="C65" s="11">
        <v>5</v>
      </c>
      <c r="D65" s="9"/>
      <c r="E65" s="10"/>
      <c r="F65" s="10"/>
      <c r="G65" s="9"/>
    </row>
    <row r="66" spans="1:7" ht="13.5">
      <c r="A66" s="56" t="s">
        <v>36</v>
      </c>
      <c r="B66" s="8" t="s">
        <v>45</v>
      </c>
      <c r="C66" s="11">
        <v>1</v>
      </c>
      <c r="D66" s="9"/>
      <c r="E66" s="10"/>
      <c r="F66" s="10"/>
      <c r="G66" s="9"/>
    </row>
    <row r="67" spans="1:7" ht="13.5">
      <c r="A67" s="56" t="s">
        <v>99</v>
      </c>
      <c r="B67" s="7" t="s">
        <v>100</v>
      </c>
      <c r="C67" s="80">
        <v>5</v>
      </c>
      <c r="D67" s="29"/>
      <c r="E67" s="30"/>
      <c r="F67" s="10"/>
      <c r="G67" s="29"/>
    </row>
    <row r="68" spans="1:7" ht="13.5">
      <c r="A68" s="15" t="s">
        <v>142</v>
      </c>
      <c r="B68" s="74"/>
      <c r="C68" s="82"/>
      <c r="D68" s="16"/>
      <c r="E68" s="16"/>
      <c r="F68" s="16"/>
      <c r="G68" s="16"/>
    </row>
    <row r="69" spans="1:7" ht="13.5">
      <c r="A69" s="60"/>
      <c r="B69" s="10"/>
      <c r="C69" s="81"/>
      <c r="D69" s="22"/>
      <c r="E69" s="23"/>
      <c r="F69" s="10"/>
      <c r="G69" s="22"/>
    </row>
    <row r="70" spans="1:7" ht="13.5">
      <c r="A70" s="60"/>
      <c r="B70" s="10"/>
      <c r="C70" s="33"/>
      <c r="D70" s="9"/>
      <c r="E70" s="10"/>
      <c r="F70" s="10"/>
      <c r="G70" s="22"/>
    </row>
    <row r="71" spans="1:7" ht="13.5">
      <c r="A71" s="60"/>
      <c r="B71" s="10"/>
      <c r="C71" s="33"/>
      <c r="D71" s="9"/>
      <c r="E71" s="10"/>
      <c r="F71" s="10"/>
      <c r="G71" s="22"/>
    </row>
    <row r="72" spans="1:7" ht="13.5">
      <c r="A72" s="60"/>
      <c r="B72" s="10"/>
      <c r="C72" s="33"/>
      <c r="D72" s="9"/>
      <c r="E72" s="10"/>
      <c r="F72" s="10"/>
      <c r="G72" s="9"/>
    </row>
    <row r="73" spans="1:7" s="35" customFormat="1" ht="15">
      <c r="A73" s="52" t="s">
        <v>17</v>
      </c>
      <c r="B73" s="52" t="s">
        <v>123</v>
      </c>
      <c r="C73" s="53">
        <v>120</v>
      </c>
      <c r="D73" s="68">
        <f>SUM(D69:D72,D62:D67,D53:D58,D47:D49,D33:D45,D29:D31,D20:D25,D12:D18)</f>
        <v>0</v>
      </c>
      <c r="E73" s="87"/>
      <c r="F73" s="87"/>
      <c r="G73" s="87"/>
    </row>
    <row r="74" spans="1:7" s="35" customFormat="1" ht="15">
      <c r="A74" s="36"/>
      <c r="B74" s="34"/>
      <c r="C74" s="37"/>
      <c r="D74" s="34"/>
      <c r="E74" s="34"/>
      <c r="F74" s="34"/>
      <c r="G74" s="34"/>
    </row>
    <row r="75" spans="1:7" s="38" customFormat="1" ht="15">
      <c r="A75" s="88" t="s">
        <v>53</v>
      </c>
      <c r="B75" s="89"/>
      <c r="C75" s="90" t="s">
        <v>59</v>
      </c>
      <c r="D75" s="91"/>
      <c r="E75" s="91"/>
      <c r="F75" s="91"/>
      <c r="G75" s="91"/>
    </row>
    <row r="76" spans="1:7" s="41" customFormat="1" ht="12">
      <c r="A76" s="39" t="s">
        <v>54</v>
      </c>
      <c r="B76" s="40"/>
      <c r="C76" s="40"/>
      <c r="D76" s="40"/>
      <c r="E76" s="40"/>
      <c r="F76" s="40"/>
      <c r="G76" s="40"/>
    </row>
    <row r="77" spans="1:7" s="41" customFormat="1" ht="12">
      <c r="A77" s="39" t="s">
        <v>140</v>
      </c>
      <c r="B77" s="40"/>
      <c r="C77" s="40"/>
      <c r="D77" s="40"/>
      <c r="E77" s="40"/>
      <c r="F77" s="40"/>
      <c r="G77" s="40"/>
    </row>
    <row r="78" spans="1:7" s="41" customFormat="1" ht="12">
      <c r="A78" s="79" t="s">
        <v>139</v>
      </c>
      <c r="B78" s="40"/>
      <c r="C78" s="40"/>
      <c r="D78" s="40"/>
      <c r="E78" s="40"/>
      <c r="F78" s="40"/>
      <c r="G78" s="40"/>
    </row>
    <row r="79" spans="1:10" s="41" customFormat="1" ht="12">
      <c r="A79" s="42" t="s">
        <v>119</v>
      </c>
      <c r="B79" s="43"/>
      <c r="C79" s="43"/>
      <c r="D79" s="43"/>
      <c r="E79" s="43"/>
      <c r="F79" s="43"/>
      <c r="G79" s="43"/>
      <c r="J79" s="44"/>
    </row>
    <row r="80" spans="1:7" ht="13.5">
      <c r="A80" s="61" t="s">
        <v>117</v>
      </c>
      <c r="B80" s="12" t="s">
        <v>118</v>
      </c>
      <c r="C80" s="12">
        <v>3</v>
      </c>
      <c r="D80" s="9"/>
      <c r="E80" s="9"/>
      <c r="F80" s="9"/>
      <c r="G80" s="9"/>
    </row>
    <row r="81" spans="1:7" ht="13.5">
      <c r="A81" s="61" t="s">
        <v>120</v>
      </c>
      <c r="B81" s="12" t="s">
        <v>58</v>
      </c>
      <c r="C81" s="12">
        <v>3</v>
      </c>
      <c r="D81" s="9"/>
      <c r="E81" s="9"/>
      <c r="F81" s="9"/>
      <c r="G81" s="9"/>
    </row>
    <row r="82" spans="1:7" ht="13.5">
      <c r="A82" s="62" t="s">
        <v>121</v>
      </c>
      <c r="B82" s="12" t="s">
        <v>122</v>
      </c>
      <c r="C82" s="12">
        <v>3</v>
      </c>
      <c r="D82" s="9"/>
      <c r="E82" s="9"/>
      <c r="F82" s="9"/>
      <c r="G82" s="9"/>
    </row>
    <row r="83" spans="1:7" ht="13.5">
      <c r="A83" s="61" t="s">
        <v>87</v>
      </c>
      <c r="B83" s="12" t="s">
        <v>88</v>
      </c>
      <c r="C83" s="12">
        <v>5</v>
      </c>
      <c r="D83" s="9"/>
      <c r="E83" s="9"/>
      <c r="F83" s="9"/>
      <c r="G83" s="14"/>
    </row>
    <row r="84" spans="3:4" ht="13.5">
      <c r="C84" s="63" t="s">
        <v>110</v>
      </c>
      <c r="D84" s="2">
        <f>SUM(D80:D83)</f>
        <v>0</v>
      </c>
    </row>
    <row r="85" spans="1:7" ht="13.5">
      <c r="A85" s="75" t="s">
        <v>104</v>
      </c>
      <c r="B85" s="78" t="s">
        <v>105</v>
      </c>
      <c r="C85" s="75" t="s">
        <v>1</v>
      </c>
      <c r="D85" s="78"/>
      <c r="E85" s="76"/>
      <c r="F85" s="74"/>
      <c r="G85" s="74"/>
    </row>
    <row r="86" spans="1:7" ht="13.5">
      <c r="A86" s="75" t="s">
        <v>106</v>
      </c>
      <c r="B86" s="2" t="s">
        <v>124</v>
      </c>
      <c r="C86" s="75" t="s">
        <v>1</v>
      </c>
      <c r="D86" s="78"/>
      <c r="E86" s="76"/>
      <c r="F86" s="74"/>
      <c r="G86" s="74"/>
    </row>
  </sheetData>
  <sheetProtection password="C7BC" sheet="1" formatCells="0" formatRows="0" insertRows="0" selectLockedCells="1"/>
  <protectedRanges>
    <protectedRange sqref="A58:B59 B1:B2 F1:G2 D1:E1 D58:G59" name="Sallitut"/>
    <protectedRange sqref="D23:G25 D12:F15 G12:G13 G15" name="Sallitut_2"/>
    <protectedRange sqref="A55:C55 D54:G55 C56:C59 D16:G22" name="Sallitut_3"/>
    <protectedRange sqref="A65:B65 A68:A72 B69:B72 A66 A67:B67 D33:G45 D29:G31 D62:G72 D47:D49 E47:G50" name="Sallitut_6"/>
    <protectedRange sqref="D80:G81 D83:G83" name="Sallitut_1"/>
  </protectedRanges>
  <printOptions/>
  <pageMargins left="0.3937007874015748" right="0.3937007874015748" top="0.3937007874015748" bottom="0.3937007874015748" header="0.5905511811023623" footer="0.5905511811023623"/>
  <pageSetup fitToHeight="1" fitToWidth="1" horizontalDpi="600" verticalDpi="600" orientation="portrait" paperSize="9" scale="72"/>
  <ignoredErrors>
    <ignoredError sqref="C37" twoDigitTextYear="1"/>
    <ignoredError sqref="D5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Vaasa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akkar</dc:creator>
  <cp:keywords/>
  <dc:description/>
  <cp:lastModifiedBy>Microsoft Office User</cp:lastModifiedBy>
  <cp:lastPrinted>2016-06-17T07:39:44Z</cp:lastPrinted>
  <dcterms:created xsi:type="dcterms:W3CDTF">2005-11-21T09:25:59Z</dcterms:created>
  <dcterms:modified xsi:type="dcterms:W3CDTF">2020-07-06T11:37:32Z</dcterms:modified>
  <cp:category/>
  <cp:version/>
  <cp:contentType/>
  <cp:contentStatus/>
</cp:coreProperties>
</file>