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6605" windowHeight="9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8" i="1" l="1"/>
  <c r="E117" i="1"/>
  <c r="D117" i="1"/>
  <c r="E115" i="1"/>
  <c r="D115" i="1"/>
  <c r="E104" i="1"/>
  <c r="D104" i="1"/>
  <c r="E91" i="1"/>
  <c r="D91" i="1"/>
  <c r="E84" i="1"/>
  <c r="D84" i="1"/>
  <c r="E51" i="1"/>
  <c r="D51" i="1"/>
  <c r="E32" i="1"/>
  <c r="D32" i="1"/>
  <c r="E27" i="1"/>
  <c r="D27" i="1"/>
  <c r="E24" i="1"/>
  <c r="D24" i="1"/>
  <c r="E11" i="1"/>
  <c r="D11" i="1"/>
  <c r="D116" i="1" l="1"/>
</calcChain>
</file>

<file path=xl/sharedStrings.xml><?xml version="1.0" encoding="utf-8"?>
<sst xmlns="http://schemas.openxmlformats.org/spreadsheetml/2006/main" count="125" uniqueCount="112">
  <si>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</si>
  <si>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</si>
  <si>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</si>
  <si>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</si>
  <si>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</si>
  <si>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</si>
  <si>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</si>
  <si>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</si>
  <si>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</si>
  <si>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</si>
  <si>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</si>
  <si>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</si>
  <si>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</si>
  <si>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Pakolliset opinnot</t>
  </si>
  <si>
    <t>OPIS0039</t>
  </si>
  <si>
    <t>KNÄY300X</t>
  </si>
  <si>
    <t>TIETOTEKNIIKAN TUTKINTO-OHJELMA</t>
  </si>
  <si>
    <t>Yhteiset opinnot</t>
  </si>
  <si>
    <t>Viestintä- ja kieliopinnot</t>
  </si>
  <si>
    <t>Valinnainen kielten jatkokurssi</t>
  </si>
  <si>
    <t>II vieras kieli (alkeet käy)</t>
  </si>
  <si>
    <t>Menetelmäopinnot</t>
  </si>
  <si>
    <t>TITE3220</t>
  </si>
  <si>
    <t>Tietotekniikan tutkimusmenetelmät</t>
  </si>
  <si>
    <t>Lisäksi, ellei sisälly aikaisempiin opintoihin:</t>
  </si>
  <si>
    <t>MATH2020</t>
  </si>
  <si>
    <t>Diskreetti matematiikka</t>
  </si>
  <si>
    <t>Valinnaiset opinnot</t>
  </si>
  <si>
    <t>Valitse seuraavista 5-10 op (siten, että menetelmäopintojen laajuus yhteensä 15 op)</t>
  </si>
  <si>
    <t>MATH1040</t>
  </si>
  <si>
    <t>Lineaarialgebra</t>
  </si>
  <si>
    <t>FYSI1070</t>
  </si>
  <si>
    <t>Keskeinen fysiikka</t>
  </si>
  <si>
    <t>ORMS1020</t>
  </si>
  <si>
    <t>Operaatioanalyysi</t>
  </si>
  <si>
    <t>ORMS2020</t>
  </si>
  <si>
    <t>ORMS1010</t>
  </si>
  <si>
    <t>Päätöksenteko epävarmuuden vallitessa</t>
  </si>
  <si>
    <t>Matemaattinen analyysi</t>
  </si>
  <si>
    <t>STAT1010</t>
  </si>
  <si>
    <t>STAT2100</t>
  </si>
  <si>
    <t>Tilastollinen tietojenkäsittely SPSS</t>
  </si>
  <si>
    <t>STAT2110</t>
  </si>
  <si>
    <t>Statistical Data Processing SAS EG</t>
  </si>
  <si>
    <t>HUOM. Keskeistä fysiikkaa tms. eivät voi valita ne, joilla on vastaavat opinnot kandidaatin tutkinnossa tai ammattikorkeakoulututkinnossa.</t>
  </si>
  <si>
    <t>Pääaineen syventävät opinnot</t>
  </si>
  <si>
    <t>Pakollinen opinto</t>
  </si>
  <si>
    <t>TITE3310</t>
  </si>
  <si>
    <t>Ohjelmistotuotanto</t>
  </si>
  <si>
    <t xml:space="preserve">Valitse toinen kokonaisuuksista A tai B. Valitse lisäksi opintojaksoja "Muita mahdollisia opintojaksoja" -listasta siten, että pääaineen </t>
  </si>
  <si>
    <t>A. Tietohallintojohtaminen</t>
  </si>
  <si>
    <t>TITE3270</t>
  </si>
  <si>
    <t>Tietojenkäsittelytoiminnan johtaminen</t>
  </si>
  <si>
    <t>TITE3060</t>
  </si>
  <si>
    <t>Informaatioyhteiskunta</t>
  </si>
  <si>
    <t>TITE3110</t>
  </si>
  <si>
    <t>Ohjelmistotestaus</t>
  </si>
  <si>
    <t>B. Verkkoliiketoiminta</t>
  </si>
  <si>
    <t>TITE3160</t>
  </si>
  <si>
    <t>Sähköisen kaupankäynnin erikoiskurssi</t>
  </si>
  <si>
    <t>TITE3290</t>
  </si>
  <si>
    <t>Kävijäseuranta</t>
  </si>
  <si>
    <t>TITE3070</t>
  </si>
  <si>
    <t>Analysis and Design of Human Computer Interaction</t>
  </si>
  <si>
    <t>Muita mahdollisia opintojaksoja</t>
  </si>
  <si>
    <t>Valitse seuraavista vähintään 10 op</t>
  </si>
  <si>
    <t>TITE3300</t>
  </si>
  <si>
    <t>Ohjelmistoliiketoiminta</t>
  </si>
  <si>
    <t>TITE3120</t>
  </si>
  <si>
    <t>Ohjelmoinnin erikoiskurssi</t>
  </si>
  <si>
    <t>TITE3010</t>
  </si>
  <si>
    <t>Algoritmien suunnittelu ja analyysi</t>
  </si>
  <si>
    <t>TITE3280</t>
  </si>
  <si>
    <t>Ohjelmistoarkkitehtuurit</t>
  </si>
  <si>
    <t>TITE3140</t>
  </si>
  <si>
    <t>TITE3190</t>
  </si>
  <si>
    <t>Tietokonegrafiikka</t>
  </si>
  <si>
    <t>TITE3200</t>
  </si>
  <si>
    <t>Tietotekniikan erikoiskysymyksiä</t>
  </si>
  <si>
    <t>5-10</t>
  </si>
  <si>
    <t>Pro gradu -tutkielma ja kypsyysnäyte</t>
  </si>
  <si>
    <t>Pro gradu -tutkielmaraportti</t>
  </si>
  <si>
    <t>Kauppatieteiden sivuaine</t>
  </si>
  <si>
    <t>talousoikeus ja tuotantotalous. Suositellaan Talousoikeuden ICT-juridiikan sivuainekokonaisuutta tai Tuotantotalouden sivuainetta. Joissakin</t>
  </si>
  <si>
    <t>oppiaineissa sivuaineopiskelijoiden määrää on rajoitettu (tällöin sivuaineoikeutta haettava erikseen).</t>
  </si>
  <si>
    <t>Pro gradu -tutkielmaesitelmä</t>
  </si>
  <si>
    <t>KSUO/KENG</t>
  </si>
  <si>
    <t>Tieteellinen kirjoittaminen</t>
  </si>
  <si>
    <t>Opintoja siten, että tutkinnon minimilaajuus täyttyy</t>
  </si>
  <si>
    <t>Vaasan yliopiston tarjoamista oppiaineista sivuaineeksi soveltuvat johtaminen ja organisaatiot, taloustiede, laskentatoimi ja rahoitus, markkinointi,</t>
  </si>
  <si>
    <t>KTM-TUTKINTO</t>
  </si>
  <si>
    <t>Täydentävät opinnot (ei sisälly KTM-tutkintoon)</t>
  </si>
  <si>
    <t>0-60</t>
  </si>
  <si>
    <t>2015-2016</t>
  </si>
  <si>
    <t>Statistical Analysis of Contingency and Regression</t>
  </si>
  <si>
    <t>tai</t>
  </si>
  <si>
    <t>syventävien opintojen laajuus 30 op täyttyy.</t>
  </si>
  <si>
    <t>Cryptography</t>
  </si>
  <si>
    <t>TITE3980</t>
  </si>
  <si>
    <t>Progradu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</si>
  <si>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</si>
  <si>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</si>
  <si>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</si>
  <si>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</si>
  <si>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</si>
  <si>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</si>
  <si>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</si>
  <si>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</si>
  <si>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</si>
  <si>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>(op)</t>
  </si>
  <si>
    <r>
      <t xml:space="preserve">KAUPPATIETEIDEN MAISTERI </t>
    </r>
    <r>
      <rPr>
        <sz val="12"/>
        <rFont val="Calibri"/>
        <family val="2"/>
        <scheme val="minor"/>
      </rPr>
      <t>120 op</t>
    </r>
  </si>
  <si>
    <t xml:space="preserve">Sivuaineen nimi ja lukuv: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</si>
</sst>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2" fillId="0" borderId="10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2" fillId="0" borderId="0" xfId="0" applyFont="1" applyBorder="1" applyProtection="1"/>
    <xf numFmtId="0" fontId="2" fillId="0" borderId="13" xfId="0" applyFont="1" applyBorder="1" applyProtection="1"/>
    <xf numFmtId="0" fontId="0" fillId="0" borderId="13" xfId="0" applyFont="1" applyBorder="1" applyProtection="1"/>
    <xf numFmtId="0" fontId="2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3" fillId="0" borderId="0" xfId="0" applyFont="1"/>
    <xf numFmtId="0" fontId="0" fillId="0" borderId="1" xfId="0" applyFont="1" applyBorder="1" applyProtection="1"/>
    <xf numFmtId="0" fontId="1" fillId="0" borderId="11" xfId="0" applyFont="1" applyBorder="1" applyProtection="1"/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0" fillId="0" borderId="3" xfId="0" applyFont="1" applyBorder="1" applyProtection="1"/>
    <xf numFmtId="0" fontId="0" fillId="0" borderId="11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right"/>
    </xf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8" xfId="0" applyFont="1" applyFill="1" applyBorder="1" applyAlignment="1" applyProtection="1">
      <alignment wrapText="1"/>
    </xf>
    <xf numFmtId="0" fontId="0" fillId="0" borderId="9" xfId="0" applyFont="1" applyFill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13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/>
    </xf>
    <xf numFmtId="49" fontId="0" fillId="0" borderId="10" xfId="0" applyNumberFormat="1" applyFont="1" applyBorder="1" applyAlignment="1" applyProtection="1">
      <alignment horizontal="right" vertical="top"/>
    </xf>
    <xf numFmtId="0" fontId="0" fillId="0" borderId="6" xfId="0" applyFont="1" applyBorder="1" applyAlignment="1" applyProtection="1">
      <alignment vertical="top" wrapText="1"/>
    </xf>
    <xf numFmtId="0" fontId="0" fillId="0" borderId="11" xfId="0" applyFont="1" applyBorder="1" applyAlignment="1" applyProtection="1">
      <alignment vertical="top" wrapText="1"/>
    </xf>
    <xf numFmtId="0" fontId="0" fillId="0" borderId="0" xfId="0" applyFont="1" applyProtection="1"/>
    <xf numFmtId="14" fontId="2" fillId="0" borderId="0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9" fillId="0" borderId="2" xfId="0" applyFont="1" applyBorder="1" applyProtection="1"/>
    <xf numFmtId="0" fontId="9" fillId="0" borderId="0" xfId="0" applyFont="1" applyBorder="1" applyProtection="1"/>
    <xf numFmtId="0" fontId="8" fillId="0" borderId="0" xfId="0" applyFont="1" applyBorder="1" applyProtection="1"/>
    <xf numFmtId="0" fontId="2" fillId="0" borderId="4" xfId="0" applyFont="1" applyBorder="1" applyProtection="1"/>
    <xf numFmtId="0" fontId="10" fillId="0" borderId="4" xfId="0" applyFont="1" applyBorder="1" applyProtection="1"/>
    <xf numFmtId="0" fontId="10" fillId="0" borderId="12" xfId="0" applyFont="1" applyBorder="1" applyProtection="1"/>
    <xf numFmtId="0" fontId="1" fillId="0" borderId="4" xfId="0" applyFont="1" applyBorder="1" applyProtection="1"/>
    <xf numFmtId="0" fontId="11" fillId="0" borderId="0" xfId="0" applyFont="1" applyFill="1" applyBorder="1" applyProtection="1"/>
    <xf numFmtId="49" fontId="8" fillId="0" borderId="0" xfId="0" applyNumberFormat="1" applyFont="1" applyFill="1" applyBorder="1" applyAlignment="1" applyProtection="1">
      <alignment horizontal="right"/>
    </xf>
    <xf numFmtId="49" fontId="10" fillId="0" borderId="0" xfId="0" applyNumberFormat="1" applyFont="1" applyFill="1" applyBorder="1" applyAlignment="1" applyProtection="1">
      <alignment horizontal="right"/>
    </xf>
    <xf numFmtId="0" fontId="8" fillId="0" borderId="6" xfId="0" applyFont="1" applyBorder="1" applyAlignment="1" applyProtection="1">
      <alignment vertical="top" wrapText="1"/>
    </xf>
    <xf numFmtId="0" fontId="4" fillId="0" borderId="0" xfId="0" applyFont="1" applyBorder="1" applyProtection="1"/>
    <xf numFmtId="0" fontId="12" fillId="0" borderId="1" xfId="0" applyFont="1" applyBorder="1" applyProtection="1"/>
    <xf numFmtId="0" fontId="13" fillId="0" borderId="4" xfId="0" applyFont="1" applyBorder="1" applyAlignment="1" applyProtection="1">
      <alignment horizontal="right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right"/>
    </xf>
    <xf numFmtId="0" fontId="13" fillId="0" borderId="6" xfId="0" applyFont="1" applyBorder="1" applyProtection="1"/>
    <xf numFmtId="0" fontId="12" fillId="0" borderId="4" xfId="0" applyFont="1" applyBorder="1" applyProtection="1"/>
    <xf numFmtId="0" fontId="12" fillId="0" borderId="0" xfId="0" applyFont="1" applyBorder="1" applyAlignment="1" applyProtection="1">
      <alignment horizontal="right"/>
    </xf>
    <xf numFmtId="0" fontId="12" fillId="0" borderId="0" xfId="0" applyFont="1" applyBorder="1" applyProtection="1"/>
    <xf numFmtId="0" fontId="13" fillId="0" borderId="4" xfId="0" applyFont="1" applyBorder="1" applyProtection="1"/>
    <xf numFmtId="0" fontId="13" fillId="0" borderId="12" xfId="0" applyFont="1" applyBorder="1" applyProtection="1"/>
    <xf numFmtId="0" fontId="12" fillId="0" borderId="12" xfId="0" applyFont="1" applyBorder="1" applyAlignment="1" applyProtection="1">
      <alignment vertical="top"/>
    </xf>
    <xf numFmtId="0" fontId="12" fillId="0" borderId="6" xfId="0" applyFont="1" applyBorder="1" applyAlignment="1" applyProtection="1">
      <alignment vertical="top" wrapText="1"/>
    </xf>
    <xf numFmtId="0" fontId="13" fillId="0" borderId="4" xfId="0" applyFont="1" applyFill="1" applyBorder="1" applyProtection="1"/>
    <xf numFmtId="0" fontId="12" fillId="0" borderId="10" xfId="0" applyFont="1" applyBorder="1" applyProtection="1"/>
    <xf numFmtId="0" fontId="13" fillId="0" borderId="0" xfId="0" applyFont="1" applyBorder="1" applyProtection="1"/>
    <xf numFmtId="0" fontId="4" fillId="0" borderId="4" xfId="0" applyFont="1" applyFill="1" applyBorder="1" applyAlignment="1" applyProtection="1">
      <alignment wrapText="1"/>
    </xf>
    <xf numFmtId="0" fontId="14" fillId="0" borderId="18" xfId="0" applyFont="1" applyBorder="1" applyProtection="1"/>
    <xf numFmtId="0" fontId="14" fillId="0" borderId="0" xfId="0" applyFont="1" applyProtection="1"/>
    <xf numFmtId="0" fontId="0" fillId="0" borderId="6" xfId="0" applyFont="1" applyBorder="1" applyProtection="1">
      <protection locked="0"/>
    </xf>
    <xf numFmtId="0" fontId="13" fillId="0" borderId="6" xfId="0" applyFont="1" applyBorder="1" applyAlignment="1" applyProtection="1">
      <protection locked="0"/>
    </xf>
    <xf numFmtId="0" fontId="13" fillId="0" borderId="6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3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5" fillId="0" borderId="10" xfId="0" applyFont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1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8"/>
  <sheetViews>
    <sheetView tabSelected="1" topLeftCell="A85" workbookViewId="0">
      <selection activeCell="I106" sqref="I106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5" width="11.5703125" customWidth="1"/>
    <col min="6" max="6" width="17" customWidth="1"/>
    <col min="7" max="7" width="29.28515625" customWidth="1"/>
    <col min="8" max="13" width="7.140625" customWidth="1"/>
  </cols>
  <sheetData>
    <row r="1" spans="1:7" x14ac:dyDescent="0.25">
      <c r="A1" s="14" t="s">
        <v>0</v>
      </c>
      <c r="B1" s="10"/>
      <c r="C1" s="10"/>
      <c r="D1" s="10"/>
      <c r="E1" s="10"/>
      <c r="F1" s="10"/>
      <c r="G1" s="31"/>
    </row>
    <row r="2" spans="1:7" x14ac:dyDescent="0.25">
      <c r="A2" s="14" t="s">
        <v>1</v>
      </c>
      <c r="B2" s="10"/>
      <c r="C2" s="10"/>
      <c r="D2" s="10"/>
      <c r="E2" s="10"/>
      <c r="F2" s="10"/>
      <c r="G2" s="31" t="s">
        <v>2</v>
      </c>
    </row>
    <row r="3" spans="1:7" x14ac:dyDescent="0.25">
      <c r="A3" s="49"/>
      <c r="B3" s="10"/>
      <c r="C3" s="27" t="s">
        <v>105</v>
      </c>
      <c r="D3" s="81"/>
      <c r="E3" s="10"/>
      <c r="F3" s="10"/>
      <c r="G3" s="10"/>
    </row>
    <row r="4" spans="1:7" x14ac:dyDescent="0.25">
      <c r="A4" s="10"/>
      <c r="B4" s="10"/>
      <c r="C4" s="10"/>
      <c r="D4" s="10"/>
      <c r="E4" s="10"/>
      <c r="F4" s="10"/>
      <c r="G4" s="10"/>
    </row>
    <row r="5" spans="1:7" ht="15.75" x14ac:dyDescent="0.25">
      <c r="A5" s="63" t="s">
        <v>110</v>
      </c>
      <c r="B5" s="32"/>
      <c r="C5" s="50" t="s">
        <v>16</v>
      </c>
      <c r="D5" s="51"/>
      <c r="E5" s="18"/>
      <c r="F5" s="18"/>
      <c r="G5" s="29"/>
    </row>
    <row r="6" spans="1:7" x14ac:dyDescent="0.25">
      <c r="A6" s="21"/>
      <c r="B6" s="10"/>
      <c r="C6" s="14"/>
      <c r="D6" s="52"/>
      <c r="E6" s="10"/>
      <c r="F6" s="10"/>
      <c r="G6" s="11"/>
    </row>
    <row r="7" spans="1:7" ht="15.75" x14ac:dyDescent="0.25">
      <c r="A7" s="64" t="s">
        <v>3</v>
      </c>
      <c r="B7" s="82"/>
      <c r="C7" s="65"/>
      <c r="D7" s="65"/>
      <c r="E7" s="66" t="s">
        <v>4</v>
      </c>
      <c r="F7" s="83"/>
      <c r="G7" s="11"/>
    </row>
    <row r="8" spans="1:7" x14ac:dyDescent="0.25">
      <c r="A8" s="21"/>
      <c r="B8" s="10"/>
      <c r="C8" s="10"/>
      <c r="D8" s="10"/>
      <c r="E8" s="10"/>
      <c r="F8" s="10"/>
      <c r="G8" s="11"/>
    </row>
    <row r="9" spans="1:7" ht="30.75" thickBot="1" x14ac:dyDescent="0.3">
      <c r="A9" s="33" t="s">
        <v>93</v>
      </c>
      <c r="B9" s="34"/>
      <c r="C9" s="34" t="s">
        <v>5</v>
      </c>
      <c r="D9" s="34" t="s">
        <v>6</v>
      </c>
      <c r="E9" s="34" t="s">
        <v>7</v>
      </c>
      <c r="F9" s="35" t="s">
        <v>8</v>
      </c>
      <c r="G9" s="36" t="s">
        <v>104</v>
      </c>
    </row>
    <row r="10" spans="1:7" ht="18" customHeight="1" x14ac:dyDescent="0.25">
      <c r="A10" s="21"/>
      <c r="B10" s="10"/>
      <c r="C10" s="10"/>
      <c r="D10" s="37" t="s">
        <v>109</v>
      </c>
      <c r="E10" s="37" t="s">
        <v>109</v>
      </c>
      <c r="F10" s="10"/>
      <c r="G10" s="38"/>
    </row>
    <row r="11" spans="1:7" ht="15.75" x14ac:dyDescent="0.25">
      <c r="A11" s="68" t="s">
        <v>91</v>
      </c>
      <c r="B11" s="10"/>
      <c r="C11" s="69" t="s">
        <v>92</v>
      </c>
      <c r="D11" s="10">
        <f>SUM(D12:D20)</f>
        <v>0</v>
      </c>
      <c r="E11" s="10">
        <f>SUM(E12:E20)</f>
        <v>0</v>
      </c>
      <c r="F11" s="10"/>
      <c r="G11" s="11"/>
    </row>
    <row r="12" spans="1:7" x14ac:dyDescent="0.25">
      <c r="A12" s="84"/>
      <c r="B12" s="85"/>
      <c r="C12" s="85"/>
      <c r="D12" s="85"/>
      <c r="E12" s="85"/>
      <c r="F12" s="85"/>
      <c r="G12" s="85"/>
    </row>
    <row r="13" spans="1:7" x14ac:dyDescent="0.25">
      <c r="A13" s="84"/>
      <c r="B13" s="85"/>
      <c r="C13" s="85"/>
      <c r="D13" s="85"/>
      <c r="E13" s="85"/>
      <c r="F13" s="85"/>
      <c r="G13" s="85"/>
    </row>
    <row r="14" spans="1:7" x14ac:dyDescent="0.25">
      <c r="A14" s="84"/>
      <c r="B14" s="85"/>
      <c r="C14" s="85"/>
      <c r="D14" s="85"/>
      <c r="E14" s="85"/>
      <c r="F14" s="85"/>
      <c r="G14" s="85"/>
    </row>
    <row r="15" spans="1:7" x14ac:dyDescent="0.25">
      <c r="A15" s="84"/>
      <c r="B15" s="85"/>
      <c r="C15" s="85"/>
      <c r="D15" s="85"/>
      <c r="E15" s="85"/>
      <c r="F15" s="85"/>
      <c r="G15" s="85"/>
    </row>
    <row r="16" spans="1:7" x14ac:dyDescent="0.25">
      <c r="A16" s="84"/>
      <c r="B16" s="85"/>
      <c r="C16" s="85"/>
      <c r="D16" s="85"/>
      <c r="E16" s="85"/>
      <c r="F16" s="85"/>
      <c r="G16" s="85"/>
    </row>
    <row r="17" spans="1:7" x14ac:dyDescent="0.25">
      <c r="A17" s="84"/>
      <c r="B17" s="85"/>
      <c r="C17" s="85"/>
      <c r="D17" s="85"/>
      <c r="E17" s="85"/>
      <c r="F17" s="85"/>
      <c r="G17" s="85"/>
    </row>
    <row r="18" spans="1:7" x14ac:dyDescent="0.25">
      <c r="A18" s="84"/>
      <c r="B18" s="85"/>
      <c r="C18" s="85"/>
      <c r="D18" s="85"/>
      <c r="E18" s="85"/>
      <c r="F18" s="85"/>
      <c r="G18" s="85"/>
    </row>
    <row r="19" spans="1:7" x14ac:dyDescent="0.25">
      <c r="A19" s="84"/>
      <c r="B19" s="85"/>
      <c r="C19" s="85"/>
      <c r="D19" s="85"/>
      <c r="E19" s="85"/>
      <c r="F19" s="85"/>
      <c r="G19" s="85"/>
    </row>
    <row r="20" spans="1:7" x14ac:dyDescent="0.25">
      <c r="A20" s="84"/>
      <c r="B20" s="85"/>
      <c r="C20" s="85"/>
      <c r="D20" s="85"/>
      <c r="E20" s="85"/>
      <c r="F20" s="85"/>
      <c r="G20" s="85"/>
    </row>
    <row r="21" spans="1:7" x14ac:dyDescent="0.25">
      <c r="A21" s="21"/>
      <c r="B21" s="10"/>
      <c r="C21" s="10"/>
      <c r="D21" s="10"/>
      <c r="E21" s="10"/>
      <c r="F21" s="10"/>
      <c r="G21" s="38"/>
    </row>
    <row r="22" spans="1:7" ht="15.75" x14ac:dyDescent="0.25">
      <c r="A22" s="71" t="s">
        <v>90</v>
      </c>
      <c r="B22" s="10"/>
      <c r="C22" s="10"/>
      <c r="D22" s="10"/>
      <c r="E22" s="10"/>
      <c r="F22" s="10"/>
      <c r="G22" s="38"/>
    </row>
    <row r="23" spans="1:7" x14ac:dyDescent="0.25">
      <c r="A23" s="21"/>
      <c r="B23" s="10"/>
      <c r="C23" s="10"/>
      <c r="D23" s="10"/>
      <c r="E23" s="10"/>
      <c r="F23" s="10"/>
      <c r="G23" s="38"/>
    </row>
    <row r="24" spans="1:7" ht="15.75" x14ac:dyDescent="0.25">
      <c r="A24" s="68" t="s">
        <v>17</v>
      </c>
      <c r="B24" s="10"/>
      <c r="C24" s="70">
        <v>0</v>
      </c>
      <c r="D24" s="10">
        <f>D25</f>
        <v>0</v>
      </c>
      <c r="E24" s="10">
        <f>E25</f>
        <v>0</v>
      </c>
      <c r="F24" s="10"/>
      <c r="G24" s="11"/>
    </row>
    <row r="25" spans="1:7" x14ac:dyDescent="0.25">
      <c r="A25" s="3" t="s">
        <v>14</v>
      </c>
      <c r="B25" s="3" t="s">
        <v>9</v>
      </c>
      <c r="C25" s="3">
        <v>0</v>
      </c>
      <c r="D25" s="85"/>
      <c r="E25" s="85"/>
      <c r="F25" s="85"/>
      <c r="G25" s="85"/>
    </row>
    <row r="26" spans="1:7" x14ac:dyDescent="0.25">
      <c r="A26" s="21"/>
      <c r="B26" s="10"/>
      <c r="C26" s="10"/>
      <c r="D26" s="10"/>
      <c r="E26" s="10"/>
      <c r="F26" s="10"/>
      <c r="G26" s="11"/>
    </row>
    <row r="27" spans="1:7" ht="15.75" x14ac:dyDescent="0.25">
      <c r="A27" s="68" t="s">
        <v>18</v>
      </c>
      <c r="B27" s="10"/>
      <c r="C27" s="70">
        <v>13</v>
      </c>
      <c r="D27" s="10">
        <f>SUM(D28:D30)</f>
        <v>0</v>
      </c>
      <c r="E27" s="10">
        <f>SUM(E28:E30)</f>
        <v>0</v>
      </c>
      <c r="F27" s="10"/>
      <c r="G27" s="11"/>
    </row>
    <row r="28" spans="1:7" s="12" customFormat="1" x14ac:dyDescent="0.25">
      <c r="A28" s="3"/>
      <c r="B28" s="6" t="s">
        <v>19</v>
      </c>
      <c r="C28" s="6">
        <v>3</v>
      </c>
      <c r="D28" s="85"/>
      <c r="E28" s="85"/>
      <c r="F28" s="85"/>
      <c r="G28" s="85"/>
    </row>
    <row r="29" spans="1:7" s="12" customFormat="1" x14ac:dyDescent="0.25">
      <c r="A29" s="3"/>
      <c r="B29" s="6" t="s">
        <v>20</v>
      </c>
      <c r="C29" s="6">
        <v>5</v>
      </c>
      <c r="D29" s="85"/>
      <c r="E29" s="85"/>
      <c r="F29" s="85"/>
      <c r="G29" s="85"/>
    </row>
    <row r="30" spans="1:7" s="12" customFormat="1" x14ac:dyDescent="0.25">
      <c r="A30" s="6" t="s">
        <v>86</v>
      </c>
      <c r="B30" s="6" t="s">
        <v>87</v>
      </c>
      <c r="C30" s="6">
        <v>5</v>
      </c>
      <c r="D30" s="85"/>
      <c r="E30" s="85"/>
      <c r="F30" s="85"/>
      <c r="G30" s="85"/>
    </row>
    <row r="31" spans="1:7" s="12" customFormat="1" x14ac:dyDescent="0.25">
      <c r="A31" s="54"/>
      <c r="B31" s="10"/>
      <c r="C31" s="14"/>
      <c r="D31" s="10"/>
      <c r="E31" s="10"/>
      <c r="F31" s="10"/>
      <c r="G31" s="11"/>
    </row>
    <row r="32" spans="1:7" s="12" customFormat="1" ht="15.75" x14ac:dyDescent="0.25">
      <c r="A32" s="68" t="s">
        <v>21</v>
      </c>
      <c r="B32" s="10"/>
      <c r="C32" s="70">
        <v>15</v>
      </c>
      <c r="D32" s="10">
        <f>SUM(D34:D48)</f>
        <v>0</v>
      </c>
      <c r="E32" s="10">
        <f>SUM(E34:E48)</f>
        <v>0</v>
      </c>
      <c r="F32" s="10"/>
      <c r="G32" s="11"/>
    </row>
    <row r="33" spans="1:7" x14ac:dyDescent="0.25">
      <c r="A33" s="55" t="s">
        <v>13</v>
      </c>
      <c r="B33" s="10"/>
      <c r="C33" s="53"/>
      <c r="D33" s="10"/>
      <c r="E33" s="10"/>
      <c r="F33" s="10"/>
      <c r="G33" s="30"/>
    </row>
    <row r="34" spans="1:7" ht="15.6" customHeight="1" x14ac:dyDescent="0.25">
      <c r="A34" s="4" t="s">
        <v>22</v>
      </c>
      <c r="B34" s="5" t="s">
        <v>23</v>
      </c>
      <c r="C34" s="5">
        <v>5</v>
      </c>
      <c r="D34" s="86"/>
      <c r="E34" s="86"/>
      <c r="F34" s="86"/>
      <c r="G34" s="86"/>
    </row>
    <row r="35" spans="1:7" s="2" customFormat="1" x14ac:dyDescent="0.25">
      <c r="A35" s="55" t="s">
        <v>24</v>
      </c>
      <c r="B35" s="10"/>
      <c r="C35" s="14"/>
      <c r="D35" s="10"/>
      <c r="E35" s="10"/>
      <c r="F35" s="10"/>
      <c r="G35" s="11"/>
    </row>
    <row r="36" spans="1:7" x14ac:dyDescent="0.25">
      <c r="A36" s="15" t="s">
        <v>25</v>
      </c>
      <c r="B36" s="16" t="s">
        <v>26</v>
      </c>
      <c r="C36" s="15">
        <v>5</v>
      </c>
      <c r="D36" s="87"/>
      <c r="E36" s="87"/>
      <c r="F36" s="87"/>
      <c r="G36" s="87"/>
    </row>
    <row r="37" spans="1:7" s="2" customFormat="1" x14ac:dyDescent="0.25">
      <c r="A37" s="17"/>
      <c r="B37" s="18"/>
      <c r="C37" s="19"/>
      <c r="D37" s="18"/>
      <c r="E37" s="18"/>
      <c r="F37" s="18"/>
      <c r="G37" s="29"/>
    </row>
    <row r="38" spans="1:7" s="2" customFormat="1" x14ac:dyDescent="0.25">
      <c r="A38" s="55" t="s">
        <v>27</v>
      </c>
      <c r="B38" s="10"/>
      <c r="C38" s="14"/>
      <c r="D38" s="10"/>
      <c r="E38" s="10"/>
      <c r="F38" s="10"/>
      <c r="G38" s="11"/>
    </row>
    <row r="39" spans="1:7" s="2" customFormat="1" x14ac:dyDescent="0.25">
      <c r="A39" s="56" t="s">
        <v>28</v>
      </c>
      <c r="B39" s="10"/>
      <c r="C39" s="14"/>
      <c r="D39" s="10"/>
      <c r="E39" s="10"/>
      <c r="F39" s="10"/>
      <c r="G39" s="30"/>
    </row>
    <row r="40" spans="1:7" x14ac:dyDescent="0.25">
      <c r="A40" s="6" t="s">
        <v>29</v>
      </c>
      <c r="B40" s="3" t="s">
        <v>30</v>
      </c>
      <c r="C40" s="6">
        <v>4</v>
      </c>
      <c r="D40" s="85"/>
      <c r="E40" s="85"/>
      <c r="F40" s="85"/>
      <c r="G40" s="85"/>
    </row>
    <row r="41" spans="1:7" x14ac:dyDescent="0.25">
      <c r="A41" s="6" t="s">
        <v>31</v>
      </c>
      <c r="B41" s="3" t="s">
        <v>32</v>
      </c>
      <c r="C41" s="6">
        <v>5</v>
      </c>
      <c r="D41" s="85"/>
      <c r="E41" s="85"/>
      <c r="F41" s="88"/>
      <c r="G41" s="88"/>
    </row>
    <row r="42" spans="1:7" ht="15.6" customHeight="1" x14ac:dyDescent="0.25">
      <c r="A42" s="4" t="s">
        <v>33</v>
      </c>
      <c r="B42" s="5" t="s">
        <v>34</v>
      </c>
      <c r="C42" s="5">
        <v>5</v>
      </c>
      <c r="D42" s="86"/>
      <c r="E42" s="86"/>
      <c r="F42" s="86"/>
      <c r="G42" s="86"/>
    </row>
    <row r="43" spans="1:7" x14ac:dyDescent="0.25">
      <c r="A43" s="3" t="s">
        <v>35</v>
      </c>
      <c r="B43" s="3" t="s">
        <v>37</v>
      </c>
      <c r="C43" s="3">
        <v>5</v>
      </c>
      <c r="D43" s="85"/>
      <c r="E43" s="85"/>
      <c r="F43" s="85"/>
      <c r="G43" s="85"/>
    </row>
    <row r="44" spans="1:7" x14ac:dyDescent="0.25">
      <c r="A44" s="3" t="s">
        <v>36</v>
      </c>
      <c r="B44" s="3" t="s">
        <v>38</v>
      </c>
      <c r="C44" s="3">
        <v>5</v>
      </c>
      <c r="D44" s="85"/>
      <c r="E44" s="85"/>
      <c r="F44" s="85"/>
      <c r="G44" s="85"/>
    </row>
    <row r="45" spans="1:7" x14ac:dyDescent="0.25">
      <c r="A45" s="3" t="s">
        <v>39</v>
      </c>
      <c r="B45" s="3" t="s">
        <v>94</v>
      </c>
      <c r="C45" s="3">
        <v>5</v>
      </c>
      <c r="D45" s="85"/>
      <c r="E45" s="85"/>
      <c r="F45" s="85"/>
      <c r="G45" s="85"/>
    </row>
    <row r="46" spans="1:7" x14ac:dyDescent="0.25">
      <c r="A46" s="16" t="s">
        <v>40</v>
      </c>
      <c r="B46" s="16" t="s">
        <v>41</v>
      </c>
      <c r="C46" s="16">
        <v>5</v>
      </c>
      <c r="D46" s="87"/>
      <c r="E46" s="87"/>
      <c r="F46" s="87"/>
      <c r="G46" s="87"/>
    </row>
    <row r="47" spans="1:7" x14ac:dyDescent="0.25">
      <c r="A47" s="39" t="s">
        <v>95</v>
      </c>
      <c r="B47" s="40"/>
      <c r="C47" s="40"/>
      <c r="D47" s="40"/>
      <c r="E47" s="40"/>
      <c r="F47" s="40"/>
      <c r="G47" s="41"/>
    </row>
    <row r="48" spans="1:7" x14ac:dyDescent="0.25">
      <c r="A48" s="3" t="s">
        <v>42</v>
      </c>
      <c r="B48" s="3" t="s">
        <v>43</v>
      </c>
      <c r="C48" s="3">
        <v>5</v>
      </c>
      <c r="D48" s="85"/>
      <c r="E48" s="85"/>
      <c r="F48" s="85"/>
      <c r="G48" s="85"/>
    </row>
    <row r="49" spans="1:7" s="22" customFormat="1" x14ac:dyDescent="0.25">
      <c r="A49" s="57" t="s">
        <v>44</v>
      </c>
      <c r="B49" s="7"/>
      <c r="C49" s="7"/>
      <c r="D49" s="7"/>
      <c r="E49" s="7"/>
      <c r="F49" s="7"/>
      <c r="G49" s="8"/>
    </row>
    <row r="50" spans="1:7" s="9" customFormat="1" x14ac:dyDescent="0.25">
      <c r="A50" s="57"/>
      <c r="B50" s="7"/>
      <c r="C50" s="58"/>
      <c r="D50" s="7"/>
      <c r="E50" s="7"/>
      <c r="F50" s="7"/>
      <c r="G50" s="8"/>
    </row>
    <row r="51" spans="1:7" ht="15.75" x14ac:dyDescent="0.25">
      <c r="A51" s="68" t="s">
        <v>45</v>
      </c>
      <c r="B51" s="10"/>
      <c r="C51" s="70">
        <v>30</v>
      </c>
      <c r="D51" s="10">
        <f>SUM(D53:D82)</f>
        <v>0</v>
      </c>
      <c r="E51" s="10">
        <f>SUM(E53:E82)</f>
        <v>0</v>
      </c>
      <c r="F51" s="10"/>
      <c r="G51" s="11"/>
    </row>
    <row r="52" spans="1:7" x14ac:dyDescent="0.25">
      <c r="A52" s="57" t="s">
        <v>46</v>
      </c>
      <c r="B52" s="10"/>
      <c r="C52" s="10"/>
      <c r="D52" s="10"/>
      <c r="E52" s="10"/>
      <c r="F52" s="10"/>
      <c r="G52" s="11"/>
    </row>
    <row r="53" spans="1:7" x14ac:dyDescent="0.25">
      <c r="A53" s="16" t="s">
        <v>47</v>
      </c>
      <c r="B53" s="16" t="s">
        <v>48</v>
      </c>
      <c r="C53" s="16">
        <v>5</v>
      </c>
      <c r="D53" s="87"/>
      <c r="E53" s="87"/>
      <c r="F53" s="87"/>
      <c r="G53" s="87"/>
    </row>
    <row r="54" spans="1:7" s="2" customFormat="1" x14ac:dyDescent="0.25">
      <c r="A54" s="23"/>
      <c r="B54" s="18"/>
      <c r="C54" s="18"/>
      <c r="D54" s="18"/>
      <c r="E54" s="18"/>
      <c r="F54" s="18"/>
      <c r="G54" s="29"/>
    </row>
    <row r="55" spans="1:7" s="2" customFormat="1" x14ac:dyDescent="0.25">
      <c r="A55" s="57" t="s">
        <v>49</v>
      </c>
      <c r="B55" s="10"/>
      <c r="C55" s="10"/>
      <c r="D55" s="10"/>
      <c r="E55" s="10"/>
      <c r="F55" s="10"/>
      <c r="G55" s="11"/>
    </row>
    <row r="56" spans="1:7" s="2" customFormat="1" x14ac:dyDescent="0.25">
      <c r="A56" s="57" t="s">
        <v>96</v>
      </c>
      <c r="B56" s="10"/>
      <c r="C56" s="10"/>
      <c r="D56" s="10"/>
      <c r="E56" s="10"/>
      <c r="F56" s="10"/>
      <c r="G56" s="11"/>
    </row>
    <row r="57" spans="1:7" s="2" customFormat="1" x14ac:dyDescent="0.25">
      <c r="A57" s="57"/>
      <c r="B57" s="10"/>
      <c r="C57" s="10"/>
      <c r="D57" s="10"/>
      <c r="E57" s="10"/>
      <c r="F57" s="10"/>
      <c r="G57" s="11"/>
    </row>
    <row r="58" spans="1:7" s="2" customFormat="1" ht="15.75" x14ac:dyDescent="0.25">
      <c r="A58" s="72" t="s">
        <v>50</v>
      </c>
      <c r="B58" s="20"/>
      <c r="C58" s="67">
        <v>15</v>
      </c>
      <c r="D58" s="20"/>
      <c r="E58" s="20"/>
      <c r="F58" s="20"/>
      <c r="G58" s="30"/>
    </row>
    <row r="59" spans="1:7" x14ac:dyDescent="0.25">
      <c r="A59" s="13" t="s">
        <v>51</v>
      </c>
      <c r="B59" s="13" t="s">
        <v>52</v>
      </c>
      <c r="C59" s="13">
        <v>5</v>
      </c>
      <c r="D59" s="89"/>
      <c r="E59" s="89"/>
      <c r="F59" s="89"/>
      <c r="G59" s="89"/>
    </row>
    <row r="60" spans="1:7" x14ac:dyDescent="0.25">
      <c r="A60" s="3" t="s">
        <v>53</v>
      </c>
      <c r="B60" s="3" t="s">
        <v>54</v>
      </c>
      <c r="C60" s="3">
        <v>5</v>
      </c>
      <c r="D60" s="85"/>
      <c r="E60" s="85"/>
      <c r="F60" s="85"/>
      <c r="G60" s="85"/>
    </row>
    <row r="61" spans="1:7" x14ac:dyDescent="0.25">
      <c r="A61" s="3" t="s">
        <v>55</v>
      </c>
      <c r="B61" s="3" t="s">
        <v>56</v>
      </c>
      <c r="C61" s="3">
        <v>5</v>
      </c>
      <c r="D61" s="85"/>
      <c r="E61" s="85"/>
      <c r="F61" s="85"/>
      <c r="G61" s="85"/>
    </row>
    <row r="62" spans="1:7" x14ac:dyDescent="0.25">
      <c r="A62" s="21"/>
      <c r="B62" s="10"/>
      <c r="C62" s="10"/>
      <c r="D62" s="10"/>
      <c r="E62" s="10"/>
      <c r="F62" s="10"/>
      <c r="G62" s="11"/>
    </row>
    <row r="63" spans="1:7" s="2" customFormat="1" ht="15.75" x14ac:dyDescent="0.25">
      <c r="A63" s="72" t="s">
        <v>57</v>
      </c>
      <c r="B63" s="20"/>
      <c r="C63" s="67">
        <v>15</v>
      </c>
      <c r="D63" s="20"/>
      <c r="E63" s="20"/>
      <c r="F63" s="20"/>
      <c r="G63" s="30"/>
    </row>
    <row r="64" spans="1:7" x14ac:dyDescent="0.25">
      <c r="A64" s="13" t="s">
        <v>58</v>
      </c>
      <c r="B64" s="13" t="s">
        <v>59</v>
      </c>
      <c r="C64" s="13">
        <v>5</v>
      </c>
      <c r="D64" s="89"/>
      <c r="E64" s="89"/>
      <c r="F64" s="89"/>
      <c r="G64" s="89"/>
    </row>
    <row r="65" spans="1:7" x14ac:dyDescent="0.25">
      <c r="A65" s="3" t="s">
        <v>60</v>
      </c>
      <c r="B65" s="3" t="s">
        <v>61</v>
      </c>
      <c r="C65" s="3">
        <v>5</v>
      </c>
      <c r="D65" s="85"/>
      <c r="E65" s="85"/>
      <c r="F65" s="85"/>
      <c r="G65" s="85"/>
    </row>
    <row r="66" spans="1:7" x14ac:dyDescent="0.25">
      <c r="A66" s="3" t="s">
        <v>62</v>
      </c>
      <c r="B66" s="3" t="s">
        <v>63</v>
      </c>
      <c r="C66" s="3">
        <v>5</v>
      </c>
      <c r="D66" s="85"/>
      <c r="E66" s="85"/>
      <c r="F66" s="85"/>
      <c r="G66" s="85"/>
    </row>
    <row r="67" spans="1:7" x14ac:dyDescent="0.25">
      <c r="A67" s="21"/>
      <c r="B67" s="10"/>
      <c r="C67" s="10"/>
      <c r="D67" s="10"/>
      <c r="E67" s="10"/>
      <c r="F67" s="10"/>
      <c r="G67" s="11"/>
    </row>
    <row r="68" spans="1:7" ht="15.75" x14ac:dyDescent="0.25">
      <c r="A68" s="68" t="s">
        <v>64</v>
      </c>
      <c r="B68" s="10"/>
      <c r="C68" s="59"/>
      <c r="D68" s="10"/>
      <c r="E68" s="10"/>
      <c r="F68" s="10"/>
      <c r="G68" s="11"/>
    </row>
    <row r="69" spans="1:7" s="9" customFormat="1" x14ac:dyDescent="0.25">
      <c r="A69" s="56" t="s">
        <v>65</v>
      </c>
      <c r="B69" s="7"/>
      <c r="C69" s="60"/>
      <c r="D69" s="7"/>
      <c r="E69" s="7"/>
      <c r="F69" s="7"/>
      <c r="G69" s="24"/>
    </row>
    <row r="70" spans="1:7" x14ac:dyDescent="0.25">
      <c r="A70" s="3" t="s">
        <v>51</v>
      </c>
      <c r="B70" s="3" t="s">
        <v>52</v>
      </c>
      <c r="C70" s="3">
        <v>5</v>
      </c>
      <c r="D70" s="85"/>
      <c r="E70" s="85"/>
      <c r="F70" s="85"/>
      <c r="G70" s="85"/>
    </row>
    <row r="71" spans="1:7" x14ac:dyDescent="0.25">
      <c r="A71" s="3" t="s">
        <v>53</v>
      </c>
      <c r="B71" s="3" t="s">
        <v>54</v>
      </c>
      <c r="C71" s="3">
        <v>5</v>
      </c>
      <c r="D71" s="85"/>
      <c r="E71" s="85"/>
      <c r="F71" s="85"/>
      <c r="G71" s="85"/>
    </row>
    <row r="72" spans="1:7" ht="15" customHeight="1" x14ac:dyDescent="0.25">
      <c r="A72" s="42" t="s">
        <v>55</v>
      </c>
      <c r="B72" s="43" t="s">
        <v>56</v>
      </c>
      <c r="C72" s="44">
        <v>5</v>
      </c>
      <c r="D72" s="85"/>
      <c r="E72" s="90"/>
      <c r="F72" s="90"/>
      <c r="G72" s="85"/>
    </row>
    <row r="73" spans="1:7" x14ac:dyDescent="0.25">
      <c r="A73" s="3" t="s">
        <v>58</v>
      </c>
      <c r="B73" s="3" t="s">
        <v>59</v>
      </c>
      <c r="C73" s="3">
        <v>5</v>
      </c>
      <c r="D73" s="85"/>
      <c r="E73" s="85"/>
      <c r="F73" s="85"/>
      <c r="G73" s="85"/>
    </row>
    <row r="74" spans="1:7" ht="15.75" customHeight="1" x14ac:dyDescent="0.25">
      <c r="A74" s="42" t="s">
        <v>60</v>
      </c>
      <c r="B74" s="43" t="s">
        <v>61</v>
      </c>
      <c r="C74" s="44">
        <v>5</v>
      </c>
      <c r="D74" s="87"/>
      <c r="E74" s="90"/>
      <c r="F74" s="90"/>
      <c r="G74" s="87"/>
    </row>
    <row r="75" spans="1:7" ht="15.75" customHeight="1" x14ac:dyDescent="0.25">
      <c r="A75" s="5" t="s">
        <v>62</v>
      </c>
      <c r="B75" s="4" t="s">
        <v>63</v>
      </c>
      <c r="C75" s="5">
        <v>5</v>
      </c>
      <c r="D75" s="85"/>
      <c r="E75" s="85"/>
      <c r="F75" s="85"/>
      <c r="G75" s="85"/>
    </row>
    <row r="76" spans="1:7" ht="15.75" customHeight="1" x14ac:dyDescent="0.25">
      <c r="A76" s="5" t="s">
        <v>66</v>
      </c>
      <c r="B76" s="4" t="s">
        <v>67</v>
      </c>
      <c r="C76" s="5">
        <v>5</v>
      </c>
      <c r="D76" s="85"/>
      <c r="E76" s="85"/>
      <c r="F76" s="85"/>
      <c r="G76" s="85"/>
    </row>
    <row r="77" spans="1:7" ht="15.75" customHeight="1" x14ac:dyDescent="0.25">
      <c r="A77" s="5" t="s">
        <v>68</v>
      </c>
      <c r="B77" s="4" t="s">
        <v>69</v>
      </c>
      <c r="C77" s="5">
        <v>5</v>
      </c>
      <c r="D77" s="85"/>
      <c r="E77" s="85"/>
      <c r="F77" s="85"/>
      <c r="G77" s="85"/>
    </row>
    <row r="78" spans="1:7" ht="15.75" customHeight="1" x14ac:dyDescent="0.25">
      <c r="A78" s="5" t="s">
        <v>70</v>
      </c>
      <c r="B78" s="4" t="s">
        <v>71</v>
      </c>
      <c r="C78" s="5">
        <v>5</v>
      </c>
      <c r="D78" s="85"/>
      <c r="E78" s="85"/>
      <c r="F78" s="85"/>
      <c r="G78" s="85"/>
    </row>
    <row r="79" spans="1:7" ht="15.75" customHeight="1" x14ac:dyDescent="0.25">
      <c r="A79" s="5" t="s">
        <v>72</v>
      </c>
      <c r="B79" s="4" t="s">
        <v>73</v>
      </c>
      <c r="C79" s="5">
        <v>5</v>
      </c>
      <c r="D79" s="85"/>
      <c r="E79" s="85"/>
      <c r="F79" s="85"/>
      <c r="G79" s="85"/>
    </row>
    <row r="80" spans="1:7" ht="15.75" customHeight="1" x14ac:dyDescent="0.25">
      <c r="A80" s="5" t="s">
        <v>74</v>
      </c>
      <c r="B80" s="4" t="s">
        <v>97</v>
      </c>
      <c r="C80" s="5">
        <v>5</v>
      </c>
      <c r="D80" s="85"/>
      <c r="E80" s="85"/>
      <c r="F80" s="85"/>
      <c r="G80" s="85"/>
    </row>
    <row r="81" spans="1:7" ht="15.75" customHeight="1" x14ac:dyDescent="0.25">
      <c r="A81" s="5" t="s">
        <v>75</v>
      </c>
      <c r="B81" s="4" t="s">
        <v>76</v>
      </c>
      <c r="C81" s="5">
        <v>5</v>
      </c>
      <c r="D81" s="85"/>
      <c r="E81" s="85"/>
      <c r="F81" s="85"/>
      <c r="G81" s="85"/>
    </row>
    <row r="82" spans="1:7" ht="15.75" customHeight="1" x14ac:dyDescent="0.25">
      <c r="A82" s="5" t="s">
        <v>77</v>
      </c>
      <c r="B82" s="4" t="s">
        <v>78</v>
      </c>
      <c r="C82" s="45" t="s">
        <v>79</v>
      </c>
      <c r="D82" s="85"/>
      <c r="E82" s="85"/>
      <c r="F82" s="85"/>
      <c r="G82" s="85"/>
    </row>
    <row r="83" spans="1:7" x14ac:dyDescent="0.25">
      <c r="A83" s="21"/>
      <c r="B83" s="10"/>
      <c r="C83" s="10"/>
      <c r="D83" s="10"/>
      <c r="E83" s="10"/>
      <c r="F83" s="10"/>
      <c r="G83" s="11"/>
    </row>
    <row r="84" spans="1:7" ht="15.75" x14ac:dyDescent="0.25">
      <c r="A84" s="73" t="s">
        <v>80</v>
      </c>
      <c r="B84" s="61"/>
      <c r="C84" s="74">
        <v>30</v>
      </c>
      <c r="D84" s="46">
        <f>SUM(D86:D89)</f>
        <v>0</v>
      </c>
      <c r="E84" s="46">
        <f>SUM(E86:E89)</f>
        <v>0</v>
      </c>
      <c r="F84" s="46"/>
      <c r="G84" s="47"/>
    </row>
    <row r="85" spans="1:7" s="12" customFormat="1" x14ac:dyDescent="0.25">
      <c r="A85" s="25" t="s">
        <v>98</v>
      </c>
      <c r="B85" s="26" t="s">
        <v>99</v>
      </c>
      <c r="C85" s="26">
        <v>30</v>
      </c>
      <c r="D85" s="91"/>
      <c r="E85" s="91"/>
      <c r="F85" s="91"/>
      <c r="G85" s="91"/>
    </row>
    <row r="86" spans="1:7" x14ac:dyDescent="0.25">
      <c r="A86" s="13" t="s">
        <v>100</v>
      </c>
      <c r="B86" s="13" t="s">
        <v>101</v>
      </c>
      <c r="C86" s="13">
        <v>10</v>
      </c>
      <c r="D86" s="89"/>
      <c r="E86" s="89"/>
      <c r="F86" s="89"/>
      <c r="G86" s="89"/>
    </row>
    <row r="87" spans="1:7" x14ac:dyDescent="0.25">
      <c r="A87" s="3" t="s">
        <v>102</v>
      </c>
      <c r="B87" s="3" t="s">
        <v>81</v>
      </c>
      <c r="C87" s="3">
        <v>20</v>
      </c>
      <c r="D87" s="85"/>
      <c r="E87" s="85"/>
      <c r="F87" s="89"/>
      <c r="G87" s="89"/>
    </row>
    <row r="88" spans="1:7" x14ac:dyDescent="0.25">
      <c r="A88" s="16" t="s">
        <v>103</v>
      </c>
      <c r="B88" s="16" t="s">
        <v>85</v>
      </c>
      <c r="C88" s="16">
        <v>0</v>
      </c>
      <c r="D88" s="87"/>
      <c r="E88" s="87"/>
      <c r="F88" s="85"/>
      <c r="G88" s="89"/>
    </row>
    <row r="89" spans="1:7" x14ac:dyDescent="0.25">
      <c r="A89" s="16" t="s">
        <v>15</v>
      </c>
      <c r="B89" s="16" t="s">
        <v>10</v>
      </c>
      <c r="C89" s="16">
        <v>0</v>
      </c>
      <c r="D89" s="87"/>
      <c r="E89" s="87"/>
      <c r="F89" s="85"/>
      <c r="G89" s="89"/>
    </row>
    <row r="90" spans="1:7" x14ac:dyDescent="0.25">
      <c r="A90" s="23"/>
      <c r="B90" s="18"/>
      <c r="C90" s="18"/>
      <c r="D90" s="18"/>
      <c r="E90" s="18"/>
      <c r="F90" s="18"/>
      <c r="G90" s="29"/>
    </row>
    <row r="91" spans="1:7" ht="15.75" x14ac:dyDescent="0.25">
      <c r="A91" s="68" t="s">
        <v>82</v>
      </c>
      <c r="B91" s="10"/>
      <c r="C91" s="70">
        <v>25</v>
      </c>
      <c r="D91" s="10">
        <f>SUM(D96:D102)</f>
        <v>0</v>
      </c>
      <c r="E91" s="10">
        <f>SUM(E96:E102)</f>
        <v>0</v>
      </c>
      <c r="F91" s="10"/>
      <c r="G91" s="11"/>
    </row>
    <row r="92" spans="1:7" x14ac:dyDescent="0.25">
      <c r="A92" s="1" t="s">
        <v>89</v>
      </c>
      <c r="B92" s="10"/>
      <c r="C92" s="10"/>
      <c r="D92" s="10"/>
      <c r="E92" s="10"/>
      <c r="F92" s="10"/>
      <c r="G92" s="11"/>
    </row>
    <row r="93" spans="1:7" x14ac:dyDescent="0.25">
      <c r="A93" s="1" t="s">
        <v>83</v>
      </c>
      <c r="B93" s="10"/>
      <c r="C93" s="10"/>
      <c r="D93" s="10"/>
      <c r="E93" s="10"/>
      <c r="F93" s="10"/>
      <c r="G93" s="11"/>
    </row>
    <row r="94" spans="1:7" x14ac:dyDescent="0.25">
      <c r="A94" s="1" t="s">
        <v>84</v>
      </c>
      <c r="B94" s="10"/>
      <c r="C94" s="10"/>
      <c r="D94" s="10"/>
      <c r="E94" s="10"/>
      <c r="F94" s="10"/>
      <c r="G94" s="11"/>
    </row>
    <row r="95" spans="1:7" ht="31.5" customHeight="1" x14ac:dyDescent="0.25">
      <c r="A95" s="78" t="s">
        <v>111</v>
      </c>
      <c r="B95" s="92"/>
      <c r="C95" s="10"/>
      <c r="D95" s="10"/>
      <c r="E95" s="10"/>
      <c r="F95" s="10"/>
      <c r="G95" s="11"/>
    </row>
    <row r="96" spans="1:7" x14ac:dyDescent="0.25">
      <c r="A96" s="84"/>
      <c r="B96" s="85"/>
      <c r="C96" s="85"/>
      <c r="D96" s="85"/>
      <c r="E96" s="85"/>
      <c r="F96" s="85"/>
      <c r="G96" s="85"/>
    </row>
    <row r="97" spans="1:7" x14ac:dyDescent="0.25">
      <c r="A97" s="84"/>
      <c r="B97" s="85"/>
      <c r="C97" s="85"/>
      <c r="D97" s="85"/>
      <c r="E97" s="85"/>
      <c r="F97" s="85"/>
      <c r="G97" s="85"/>
    </row>
    <row r="98" spans="1:7" x14ac:dyDescent="0.25">
      <c r="A98" s="84"/>
      <c r="B98" s="85"/>
      <c r="C98" s="85"/>
      <c r="D98" s="85"/>
      <c r="E98" s="85"/>
      <c r="F98" s="85"/>
      <c r="G98" s="85"/>
    </row>
    <row r="99" spans="1:7" x14ac:dyDescent="0.25">
      <c r="A99" s="84"/>
      <c r="B99" s="85"/>
      <c r="C99" s="85"/>
      <c r="D99" s="85"/>
      <c r="E99" s="85"/>
      <c r="F99" s="85"/>
      <c r="G99" s="85"/>
    </row>
    <row r="100" spans="1:7" x14ac:dyDescent="0.25">
      <c r="A100" s="84"/>
      <c r="B100" s="85"/>
      <c r="C100" s="85"/>
      <c r="D100" s="85"/>
      <c r="E100" s="85"/>
      <c r="F100" s="85"/>
      <c r="G100" s="85"/>
    </row>
    <row r="101" spans="1:7" x14ac:dyDescent="0.25">
      <c r="A101" s="84"/>
      <c r="B101" s="85"/>
      <c r="C101" s="85"/>
      <c r="D101" s="85"/>
      <c r="E101" s="85"/>
      <c r="F101" s="85"/>
      <c r="G101" s="85"/>
    </row>
    <row r="102" spans="1:7" x14ac:dyDescent="0.25">
      <c r="A102" s="84"/>
      <c r="B102" s="85"/>
      <c r="C102" s="85"/>
      <c r="D102" s="85"/>
      <c r="E102" s="85"/>
      <c r="F102" s="85"/>
      <c r="G102" s="85"/>
    </row>
    <row r="103" spans="1:7" x14ac:dyDescent="0.25">
      <c r="A103" s="1"/>
      <c r="B103" s="10"/>
      <c r="C103" s="10"/>
      <c r="D103" s="10"/>
      <c r="E103" s="10"/>
      <c r="F103" s="10"/>
      <c r="G103" s="11"/>
    </row>
    <row r="104" spans="1:7" ht="15.75" x14ac:dyDescent="0.25">
      <c r="A104" s="75" t="s">
        <v>11</v>
      </c>
      <c r="B104" s="62"/>
      <c r="C104" s="77">
        <v>7</v>
      </c>
      <c r="D104" s="10">
        <f>SUM(D106:D113)</f>
        <v>0</v>
      </c>
      <c r="E104" s="10">
        <f>SUM(E106:E113)</f>
        <v>0</v>
      </c>
      <c r="F104" s="10"/>
      <c r="G104" s="11"/>
    </row>
    <row r="105" spans="1:7" x14ac:dyDescent="0.25">
      <c r="A105" s="1" t="s">
        <v>88</v>
      </c>
      <c r="B105" s="62"/>
      <c r="C105" s="62"/>
      <c r="D105" s="10"/>
      <c r="E105" s="10"/>
      <c r="F105" s="10"/>
      <c r="G105" s="11"/>
    </row>
    <row r="106" spans="1:7" x14ac:dyDescent="0.25">
      <c r="A106" s="93"/>
      <c r="B106" s="94"/>
      <c r="C106" s="94"/>
      <c r="D106" s="85"/>
      <c r="E106" s="85"/>
      <c r="F106" s="85"/>
      <c r="G106" s="85"/>
    </row>
    <row r="107" spans="1:7" x14ac:dyDescent="0.25">
      <c r="A107" s="93"/>
      <c r="B107" s="94"/>
      <c r="C107" s="94"/>
      <c r="D107" s="85"/>
      <c r="E107" s="85"/>
      <c r="F107" s="85"/>
      <c r="G107" s="85"/>
    </row>
    <row r="108" spans="1:7" x14ac:dyDescent="0.25">
      <c r="A108" s="93"/>
      <c r="B108" s="94"/>
      <c r="C108" s="94"/>
      <c r="D108" s="85"/>
      <c r="E108" s="85"/>
      <c r="F108" s="85"/>
      <c r="G108" s="85"/>
    </row>
    <row r="109" spans="1:7" x14ac:dyDescent="0.25">
      <c r="A109" s="93"/>
      <c r="B109" s="94"/>
      <c r="C109" s="94"/>
      <c r="D109" s="85"/>
      <c r="E109" s="85"/>
      <c r="F109" s="85"/>
      <c r="G109" s="85"/>
    </row>
    <row r="110" spans="1:7" x14ac:dyDescent="0.25">
      <c r="A110" s="93"/>
      <c r="B110" s="94"/>
      <c r="C110" s="94"/>
      <c r="D110" s="85"/>
      <c r="E110" s="85"/>
      <c r="F110" s="85"/>
      <c r="G110" s="85"/>
    </row>
    <row r="111" spans="1:7" x14ac:dyDescent="0.25">
      <c r="A111" s="93"/>
      <c r="B111" s="94"/>
      <c r="C111" s="94"/>
      <c r="D111" s="85"/>
      <c r="E111" s="85"/>
      <c r="F111" s="85"/>
      <c r="G111" s="85"/>
    </row>
    <row r="112" spans="1:7" x14ac:dyDescent="0.25">
      <c r="A112" s="93"/>
      <c r="B112" s="94"/>
      <c r="C112" s="94"/>
      <c r="D112" s="85"/>
      <c r="E112" s="85"/>
      <c r="F112" s="85"/>
      <c r="G112" s="85"/>
    </row>
    <row r="113" spans="1:7" x14ac:dyDescent="0.25">
      <c r="A113" s="93"/>
      <c r="B113" s="94"/>
      <c r="C113" s="94"/>
      <c r="D113" s="85"/>
      <c r="E113" s="85"/>
      <c r="F113" s="85"/>
      <c r="G113" s="85"/>
    </row>
    <row r="114" spans="1:7" x14ac:dyDescent="0.25">
      <c r="A114" s="21"/>
      <c r="B114" s="10"/>
      <c r="C114" s="10"/>
      <c r="D114" s="10"/>
      <c r="E114" s="10"/>
      <c r="F114" s="10"/>
      <c r="G114" s="11"/>
    </row>
    <row r="115" spans="1:7" ht="16.5" thickBot="1" x14ac:dyDescent="0.3">
      <c r="A115" s="76" t="s">
        <v>12</v>
      </c>
      <c r="B115" s="3"/>
      <c r="C115" s="76">
        <v>120</v>
      </c>
      <c r="D115" s="16">
        <f>D24+D27+D32+D51+D84+D91+D104</f>
        <v>0</v>
      </c>
      <c r="E115" s="3">
        <f>E24+E27+E32+E51+E84+E91+E104</f>
        <v>0</v>
      </c>
      <c r="F115" s="3"/>
      <c r="G115" s="3"/>
    </row>
    <row r="116" spans="1:7" ht="16.5" thickBot="1" x14ac:dyDescent="0.3">
      <c r="A116" s="48"/>
      <c r="B116" s="48"/>
      <c r="C116" s="28" t="s">
        <v>106</v>
      </c>
      <c r="D116" s="79">
        <f>SUM(D115:E115)</f>
        <v>0</v>
      </c>
      <c r="E116" s="80"/>
      <c r="F116" s="48"/>
      <c r="G116" s="48"/>
    </row>
    <row r="117" spans="1:7" ht="16.5" thickBot="1" x14ac:dyDescent="0.3">
      <c r="A117" s="48"/>
      <c r="B117" s="48"/>
      <c r="C117" s="28" t="s">
        <v>107</v>
      </c>
      <c r="D117" s="80">
        <f>D115+D11</f>
        <v>0</v>
      </c>
      <c r="E117" s="80">
        <f>E115+E11</f>
        <v>0</v>
      </c>
      <c r="F117" s="48"/>
      <c r="G117" s="48"/>
    </row>
    <row r="118" spans="1:7" ht="16.5" thickBot="1" x14ac:dyDescent="0.3">
      <c r="A118" s="48"/>
      <c r="B118" s="48"/>
      <c r="C118" s="28" t="s">
        <v>108</v>
      </c>
      <c r="D118" s="79">
        <f>SUM(D117:E117)</f>
        <v>0</v>
      </c>
      <c r="E118" s="80"/>
      <c r="F118" s="48"/>
      <c r="G118" s="48"/>
    </row>
  </sheetData>
  <sheetProtection password="DE9E" sheet="1" objects="1" scenarios="1"/>
  <protectedRanges>
    <protectedRange sqref="D52:G66 D26:G26 D70:G82 D25:F25 D34:G34 E92:G94 E96:G103 E106:G113 E12:G20 D42:G49 D84:G90 C91:E91 F104:G104 D115:G115" name="Sallitut"/>
    <protectedRange sqref="G25" name="Sallitut_2"/>
    <protectedRange sqref="B5:B6 E5:F6 G6" name="Sallitut_1_1_1"/>
    <protectedRange sqref="A42 A34" name="Sallitut_1"/>
    <protectedRange sqref="E95:G95" name="Sallitut_3"/>
    <protectedRange sqref="E105:G105" name="Sallitut_4"/>
  </protectedRanges>
  <pageMargins left="0.51181102362204722" right="0.51181102362204722" top="0.74803149606299213" bottom="0.74803149606299213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Kaisu Säilä</cp:lastModifiedBy>
  <cp:lastPrinted>2015-10-12T09:47:26Z</cp:lastPrinted>
  <dcterms:created xsi:type="dcterms:W3CDTF">2014-08-20T09:07:30Z</dcterms:created>
  <dcterms:modified xsi:type="dcterms:W3CDTF">2015-10-14T09:37:24Z</dcterms:modified>
</cp:coreProperties>
</file>