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6605" windowHeight="9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2" i="1" l="1"/>
  <c r="E102" i="1"/>
  <c r="E85" i="1"/>
  <c r="D85" i="1"/>
  <c r="E39" i="1" l="1"/>
  <c r="D39" i="1"/>
  <c r="E25" i="1"/>
  <c r="D25" i="1"/>
  <c r="E30" i="1"/>
  <c r="D30" i="1"/>
  <c r="E92" i="1" l="1"/>
  <c r="D92" i="1"/>
  <c r="E70" i="1"/>
  <c r="D70" i="1"/>
  <c r="E63" i="1"/>
  <c r="D63" i="1"/>
  <c r="E36" i="1"/>
  <c r="D36" i="1"/>
  <c r="E11" i="1"/>
  <c r="D11" i="1"/>
  <c r="E104" i="1" l="1"/>
  <c r="D104" i="1"/>
  <c r="D105" i="1" l="1"/>
  <c r="D103" i="1"/>
</calcChain>
</file>

<file path=xl/sharedStrings.xml><?xml version="1.0" encoding="utf-8"?>
<sst xmlns="http://schemas.openxmlformats.org/spreadsheetml/2006/main" count="112" uniqueCount="108">
  <si>
    <t>VAASAN YLIOPISTO</t>
  </si>
  <si>
    <t>TEKNILLINEN TIEDEKUNTA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</si>
  <si>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</si>
  <si>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</si>
  <si>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</si>
  <si>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</si>
  <si>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</si>
  <si>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</si>
  <si>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</si>
  <si>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</si>
  <si>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</si>
  <si>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</si>
  <si>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</si>
  <si>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</si>
  <si>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</si>
  <si>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Viestintä- ja kieliopinnot</t>
  </si>
  <si>
    <t>Valinnainen kielten jatkokurssi</t>
  </si>
  <si>
    <t>Menetelmäopinnot</t>
  </si>
  <si>
    <t>Valinnaiset opinnot</t>
  </si>
  <si>
    <t>TITE3270</t>
  </si>
  <si>
    <t>Tietojenkäsittelytoiminnan johtaminen</t>
  </si>
  <si>
    <t>TITE3070</t>
  </si>
  <si>
    <t>Analysis and Design of Human Computer Interaction</t>
  </si>
  <si>
    <t>TITE3300</t>
  </si>
  <si>
    <t>Ohjelmistoliiketoiminta</t>
  </si>
  <si>
    <t>Pro gradu -tutkielma ja kypsyysnäyte</t>
  </si>
  <si>
    <t>Pro gradu -tutkielmaraportti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</si>
  <si>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</si>
  <si>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</si>
  <si>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</si>
  <si>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</si>
  <si>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TEKNISEN VIESTINNÄN MAISTERIOHJELMA</t>
  </si>
  <si>
    <t>PÄÄAINEENA TIETOTEKNIIKKA</t>
  </si>
  <si>
    <t>TEVI3004</t>
  </si>
  <si>
    <t>Teknisen viestinnän tutkimusmenetelmät ja tieteellinen kirjoittaminen</t>
  </si>
  <si>
    <t>Ohjelman syventävät opinnot</t>
  </si>
  <si>
    <t>Tietotekniikka</t>
  </si>
  <si>
    <t>Viestintätieteet</t>
  </si>
  <si>
    <t>TEVI3001</t>
  </si>
  <si>
    <t>Käyttäjälähtöinen tekninen viestintä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</si>
  <si>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</si>
  <si>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</si>
  <si>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</si>
  <si>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</si>
  <si>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</si>
  <si>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</si>
  <si>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VIMA3010</t>
  </si>
  <si>
    <t>VIMA3002</t>
  </si>
  <si>
    <t>TEVI3005</t>
  </si>
  <si>
    <t>Kognitio, ihminen ja teknologia</t>
  </si>
  <si>
    <t>Introduction to Game Studies</t>
  </si>
  <si>
    <t>Täydentävät opinnot (ei sisälly KTM-tutkintoon)</t>
  </si>
  <si>
    <t>0-60</t>
  </si>
  <si>
    <t>Vaasan yliopiston tarjoamista oppiaineista sivuaineeksi soveltuvat johtaminen ja organisaatiot, taloustiede, laskentatoimi ja rahoitus, markkinointi,</t>
  </si>
  <si>
    <t>KTM-TUTKINTO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</si>
  <si>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</si>
  <si>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</si>
  <si>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</si>
  <si>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</si>
  <si>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</si>
  <si>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</si>
  <si>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</si>
  <si>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</si>
  <si>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</si>
  <si>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</si>
  <si>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</si>
  <si>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</si>
  <si>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</si>
  <si>
    <t>Täytetään sarakkeisiin opintopisteet</t>
  </si>
  <si>
    <t>HENKILÖKOHTAINEN OPINTOSUUNNITELMA</t>
  </si>
  <si>
    <t>Vapaasti valittavat kieliopinnot (toinen vieras kieli tai kielten jatkokurssit)</t>
  </si>
  <si>
    <t>Lisäksi, ellei sisälly aikaisempiin opintoihin:</t>
  </si>
  <si>
    <t>OPIS0002</t>
  </si>
  <si>
    <t>Tiedonhankintataidot 1</t>
  </si>
  <si>
    <t>0-1</t>
  </si>
  <si>
    <t>TITE3320</t>
  </si>
  <si>
    <t>TITE3340</t>
  </si>
  <si>
    <t>Computing and Communication Approaches to Energy Chain</t>
  </si>
  <si>
    <t>Tietojärjestelmäprojektin hallinta ja tutkimus</t>
  </si>
  <si>
    <t>Verkkoviestinnän konseptointi</t>
  </si>
  <si>
    <t>Digitaalisen viestinnän projekti</t>
  </si>
  <si>
    <t>Digitaalinen markkinointi ja viestintä</t>
  </si>
  <si>
    <t>VINE2012</t>
  </si>
  <si>
    <t>VIMA3017</t>
  </si>
  <si>
    <t>Digitaaliset pelit ja pelaaminen</t>
  </si>
  <si>
    <t>AUTO3050</t>
  </si>
  <si>
    <t>Fysiologinen Psykologia</t>
  </si>
  <si>
    <t>5</t>
  </si>
  <si>
    <t>Sovitaan HOPSissa opintoja siten, että tutkinnon minimilaajuus täyttyy. Esimerkiksi työharjoittelu</t>
  </si>
  <si>
    <t>1 - 17</t>
  </si>
  <si>
    <t>TUTA1110</t>
  </si>
  <si>
    <t>SATE2020</t>
  </si>
  <si>
    <t>KANS2024</t>
  </si>
  <si>
    <t>Kestävä energialiiketoiminta</t>
  </si>
  <si>
    <t>Energy Production</t>
  </si>
  <si>
    <t>Energy Economics (Energiatalous)</t>
  </si>
  <si>
    <t>Energia-alan opinnot 0 - 15</t>
  </si>
  <si>
    <t>0 - 15</t>
  </si>
  <si>
    <t>Pakollinen opinto, ellei sisälly aikaisempiin opintoihin:</t>
  </si>
  <si>
    <t>2016-2017</t>
  </si>
  <si>
    <t>VAIHTO-OPISKELU</t>
  </si>
  <si>
    <t>Suunnittelen lähteväni vaihtoon</t>
  </si>
  <si>
    <t>vuosi</t>
  </si>
  <si>
    <t>lukukausi s/k</t>
  </si>
  <si>
    <t>(op)</t>
  </si>
  <si>
    <t>Lisäksi suositellaan</t>
  </si>
  <si>
    <t>Hyväksyjän muistiinpanoja / huomautuksia:</t>
  </si>
  <si>
    <t>Hyväksyjä: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</si>
</sst>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1" fillId="0" borderId="11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0" fillId="0" borderId="1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5" xfId="0" applyFont="1" applyFill="1" applyBorder="1" applyProtection="1"/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0" xfId="0" applyFont="1" applyProtection="1"/>
    <xf numFmtId="0" fontId="3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0" xfId="0" applyFont="1" applyFill="1" applyBorder="1" applyAlignment="1" applyProtection="1">
      <alignment vertical="top" wrapText="1"/>
    </xf>
    <xf numFmtId="0" fontId="1" fillId="0" borderId="4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0" xfId="0" applyFont="1" applyFill="1" applyBorder="1" applyProtection="1"/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Fill="1" applyBorder="1" applyProtection="1"/>
    <xf numFmtId="0" fontId="0" fillId="0" borderId="10" xfId="0" applyBorder="1" applyProtection="1">
      <protection locked="0"/>
    </xf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0" fillId="3" borderId="5" xfId="0" applyFont="1" applyFill="1" applyBorder="1" applyProtection="1"/>
    <xf numFmtId="0" fontId="8" fillId="3" borderId="0" xfId="0" applyFont="1" applyFill="1" applyBorder="1" applyProtection="1"/>
    <xf numFmtId="0" fontId="9" fillId="2" borderId="4" xfId="0" applyFont="1" applyFill="1" applyBorder="1" applyProtection="1"/>
    <xf numFmtId="0" fontId="0" fillId="2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wrapText="1"/>
    </xf>
    <xf numFmtId="0" fontId="9" fillId="3" borderId="4" xfId="0" applyFont="1" applyFill="1" applyBorder="1" applyProtection="1"/>
    <xf numFmtId="0" fontId="9" fillId="3" borderId="0" xfId="0" applyFont="1" applyFill="1" applyBorder="1" applyAlignment="1" applyProtection="1">
      <alignment horizontal="right"/>
    </xf>
    <xf numFmtId="0" fontId="0" fillId="3" borderId="0" xfId="0" applyFont="1" applyFill="1" applyBorder="1" applyProtection="1">
      <protection locked="0"/>
    </xf>
    <xf numFmtId="0" fontId="0" fillId="3" borderId="5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2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8" fillId="3" borderId="10" xfId="0" applyFont="1" applyFill="1" applyBorder="1" applyProtection="1"/>
    <xf numFmtId="0" fontId="0" fillId="3" borderId="10" xfId="0" applyFont="1" applyFill="1" applyBorder="1" applyProtection="1"/>
    <xf numFmtId="0" fontId="2" fillId="3" borderId="18" xfId="0" applyFont="1" applyFill="1" applyBorder="1"/>
    <xf numFmtId="0" fontId="0" fillId="3" borderId="21" xfId="0" applyFill="1" applyBorder="1"/>
    <xf numFmtId="0" fontId="11" fillId="3" borderId="19" xfId="0" applyFont="1" applyFill="1" applyBorder="1" applyAlignment="1" applyProtection="1">
      <alignment horizontal="right"/>
    </xf>
    <xf numFmtId="0" fontId="1" fillId="3" borderId="20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0" fillId="2" borderId="0" xfId="0" applyFill="1"/>
    <xf numFmtId="0" fontId="1" fillId="2" borderId="10" xfId="0" applyFont="1" applyFill="1" applyBorder="1" applyAlignment="1">
      <alignment horizontal="right"/>
    </xf>
    <xf numFmtId="0" fontId="10" fillId="0" borderId="0" xfId="0" applyFont="1" applyFill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10" fillId="4" borderId="15" xfId="0" applyFont="1" applyFill="1" applyBorder="1" applyProtection="1"/>
    <xf numFmtId="0" fontId="10" fillId="4" borderId="0" xfId="0" applyFont="1" applyFill="1" applyProtection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8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5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5" fillId="2" borderId="0" xfId="0" applyFont="1" applyFill="1" applyBorder="1" applyProtection="1"/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topLeftCell="A62" workbookViewId="0">
      <selection activeCell="A112" sqref="A112:G112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2.1406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69" t="s">
        <v>0</v>
      </c>
      <c r="B1" s="70"/>
      <c r="C1" s="70"/>
      <c r="D1" s="70"/>
      <c r="E1" s="70"/>
      <c r="F1" s="70"/>
      <c r="G1" s="71"/>
    </row>
    <row r="2" spans="1:7" x14ac:dyDescent="0.25">
      <c r="A2" s="69" t="s">
        <v>1</v>
      </c>
      <c r="B2" s="70"/>
      <c r="C2" s="70"/>
      <c r="D2" s="70"/>
      <c r="E2" s="70"/>
      <c r="F2" s="70"/>
      <c r="G2" s="71" t="s">
        <v>69</v>
      </c>
    </row>
    <row r="3" spans="1:7" x14ac:dyDescent="0.25">
      <c r="A3" s="27"/>
      <c r="B3" s="9"/>
      <c r="C3" s="18" t="s">
        <v>62</v>
      </c>
      <c r="D3" s="42"/>
      <c r="E3" s="9"/>
      <c r="F3" s="76"/>
      <c r="G3" s="77" t="s">
        <v>68</v>
      </c>
    </row>
    <row r="4" spans="1:7" x14ac:dyDescent="0.25">
      <c r="A4" s="9"/>
      <c r="B4" s="9"/>
      <c r="C4" s="9"/>
      <c r="D4" s="9"/>
      <c r="E4" s="9"/>
      <c r="F4" s="9"/>
      <c r="G4" s="9"/>
    </row>
    <row r="5" spans="1:7" ht="15.75" x14ac:dyDescent="0.25">
      <c r="A5" s="125" t="s">
        <v>67</v>
      </c>
      <c r="B5" s="126"/>
      <c r="C5" s="127" t="s">
        <v>31</v>
      </c>
      <c r="D5" s="128"/>
      <c r="E5" s="129"/>
      <c r="F5" s="129"/>
      <c r="G5" s="130"/>
    </row>
    <row r="6" spans="1:7" x14ac:dyDescent="0.25">
      <c r="A6" s="14"/>
      <c r="B6" s="9"/>
      <c r="C6" s="69" t="s">
        <v>32</v>
      </c>
      <c r="D6" s="131"/>
      <c r="E6" s="70"/>
      <c r="F6" s="9"/>
      <c r="G6" s="10"/>
    </row>
    <row r="7" spans="1:7" ht="15.75" x14ac:dyDescent="0.25">
      <c r="A7" s="39" t="s">
        <v>2</v>
      </c>
      <c r="B7" s="43"/>
      <c r="C7" s="40"/>
      <c r="D7" s="40"/>
      <c r="E7" s="41" t="s">
        <v>3</v>
      </c>
      <c r="F7" s="44"/>
      <c r="G7" s="10"/>
    </row>
    <row r="8" spans="1:7" x14ac:dyDescent="0.25">
      <c r="A8" s="14"/>
      <c r="B8" s="9"/>
      <c r="C8" s="9"/>
      <c r="D8" s="9"/>
      <c r="E8" s="9"/>
      <c r="F8" s="9"/>
      <c r="G8" s="10"/>
    </row>
    <row r="9" spans="1:7" ht="30.75" thickBot="1" x14ac:dyDescent="0.3">
      <c r="A9" s="72" t="s">
        <v>99</v>
      </c>
      <c r="B9" s="73"/>
      <c r="C9" s="73" t="s">
        <v>4</v>
      </c>
      <c r="D9" s="73" t="s">
        <v>5</v>
      </c>
      <c r="E9" s="73" t="s">
        <v>6</v>
      </c>
      <c r="F9" s="74" t="s">
        <v>7</v>
      </c>
      <c r="G9" s="75" t="s">
        <v>61</v>
      </c>
    </row>
    <row r="10" spans="1:7" x14ac:dyDescent="0.25">
      <c r="A10" s="14"/>
      <c r="B10" s="9"/>
      <c r="C10" s="9"/>
      <c r="D10" s="78" t="s">
        <v>104</v>
      </c>
      <c r="E10" s="78" t="s">
        <v>104</v>
      </c>
      <c r="F10" s="9"/>
      <c r="G10" s="22"/>
    </row>
    <row r="11" spans="1:7" ht="15.75" x14ac:dyDescent="0.25">
      <c r="A11" s="79" t="s">
        <v>51</v>
      </c>
      <c r="B11" s="80"/>
      <c r="C11" s="81" t="s">
        <v>52</v>
      </c>
      <c r="D11" s="110">
        <f>SUM(D12:D21)</f>
        <v>0</v>
      </c>
      <c r="E11" s="110">
        <f>SUM(E12:E21)</f>
        <v>0</v>
      </c>
      <c r="F11" s="80"/>
      <c r="G11" s="82"/>
    </row>
    <row r="12" spans="1:7" x14ac:dyDescent="0.25">
      <c r="A12" s="45"/>
      <c r="B12" s="45"/>
      <c r="C12" s="45"/>
      <c r="D12" s="45"/>
      <c r="E12" s="45"/>
      <c r="F12" s="45"/>
      <c r="G12" s="45"/>
    </row>
    <row r="13" spans="1:7" x14ac:dyDescent="0.25">
      <c r="A13" s="45"/>
      <c r="B13" s="45"/>
      <c r="C13" s="45"/>
      <c r="D13" s="45"/>
      <c r="E13" s="45"/>
      <c r="F13" s="45"/>
      <c r="G13" s="45"/>
    </row>
    <row r="14" spans="1:7" x14ac:dyDescent="0.25">
      <c r="A14" s="45"/>
      <c r="B14" s="45"/>
      <c r="C14" s="45"/>
      <c r="D14" s="45"/>
      <c r="E14" s="45"/>
      <c r="F14" s="45"/>
      <c r="G14" s="45"/>
    </row>
    <row r="15" spans="1:7" x14ac:dyDescent="0.25">
      <c r="A15" s="45"/>
      <c r="B15" s="45"/>
      <c r="C15" s="45"/>
      <c r="D15" s="45"/>
      <c r="E15" s="45"/>
      <c r="F15" s="45"/>
      <c r="G15" s="45"/>
    </row>
    <row r="16" spans="1:7" x14ac:dyDescent="0.25">
      <c r="A16" s="45"/>
      <c r="B16" s="45"/>
      <c r="C16" s="45"/>
      <c r="D16" s="45"/>
      <c r="E16" s="45"/>
      <c r="F16" s="45"/>
      <c r="G16" s="45"/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45"/>
      <c r="B18" s="45"/>
      <c r="C18" s="45"/>
      <c r="D18" s="45"/>
      <c r="E18" s="45"/>
      <c r="F18" s="45"/>
      <c r="G18" s="45"/>
    </row>
    <row r="19" spans="1:7" x14ac:dyDescent="0.25">
      <c r="A19" s="45"/>
      <c r="B19" s="45"/>
      <c r="C19" s="45"/>
      <c r="D19" s="45"/>
      <c r="E19" s="45"/>
      <c r="F19" s="45"/>
      <c r="G19" s="45"/>
    </row>
    <row r="20" spans="1:7" x14ac:dyDescent="0.25">
      <c r="A20" s="45"/>
      <c r="B20" s="45"/>
      <c r="C20" s="45"/>
      <c r="D20" s="45"/>
      <c r="E20" s="45"/>
      <c r="F20" s="45"/>
      <c r="G20" s="45"/>
    </row>
    <row r="21" spans="1:7" x14ac:dyDescent="0.25">
      <c r="A21" s="45"/>
      <c r="B21" s="45"/>
      <c r="C21" s="45"/>
      <c r="D21" s="45"/>
      <c r="E21" s="45"/>
      <c r="F21" s="45"/>
      <c r="G21" s="45"/>
    </row>
    <row r="22" spans="1:7" x14ac:dyDescent="0.25">
      <c r="A22" s="65"/>
      <c r="B22" s="66"/>
      <c r="C22" s="66"/>
      <c r="D22" s="66"/>
      <c r="E22" s="66"/>
      <c r="F22" s="66"/>
      <c r="G22" s="67"/>
    </row>
    <row r="23" spans="1:7" ht="15.75" x14ac:dyDescent="0.25">
      <c r="A23" s="84" t="s">
        <v>54</v>
      </c>
      <c r="B23" s="70"/>
      <c r="C23" s="70"/>
      <c r="D23" s="70"/>
      <c r="E23" s="70"/>
      <c r="F23" s="70"/>
      <c r="G23" s="85"/>
    </row>
    <row r="24" spans="1:7" x14ac:dyDescent="0.25">
      <c r="A24" s="14"/>
      <c r="B24" s="9"/>
      <c r="C24" s="9"/>
      <c r="D24" s="78" t="s">
        <v>104</v>
      </c>
      <c r="E24" s="78" t="s">
        <v>104</v>
      </c>
      <c r="F24" s="9"/>
      <c r="G24" s="10"/>
    </row>
    <row r="25" spans="1:7" ht="15.75" x14ac:dyDescent="0.25">
      <c r="A25" s="79" t="s">
        <v>14</v>
      </c>
      <c r="B25" s="80"/>
      <c r="C25" s="81" t="s">
        <v>74</v>
      </c>
      <c r="D25" s="110">
        <f>SUM(D26:D28)</f>
        <v>0</v>
      </c>
      <c r="E25" s="110">
        <f>SUM(E26:E28)</f>
        <v>0</v>
      </c>
      <c r="F25" s="80"/>
      <c r="G25" s="82"/>
    </row>
    <row r="26" spans="1:7" x14ac:dyDescent="0.25">
      <c r="A26" s="3" t="s">
        <v>12</v>
      </c>
      <c r="B26" s="3" t="s">
        <v>8</v>
      </c>
      <c r="C26" s="3">
        <v>0</v>
      </c>
      <c r="D26" s="45"/>
      <c r="E26" s="45"/>
      <c r="F26" s="45"/>
      <c r="G26" s="45"/>
    </row>
    <row r="27" spans="1:7" x14ac:dyDescent="0.25">
      <c r="A27" s="34" t="s">
        <v>71</v>
      </c>
      <c r="B27" s="9"/>
      <c r="C27" s="26"/>
      <c r="D27" s="9"/>
      <c r="E27" s="9"/>
      <c r="F27" s="9"/>
      <c r="G27" s="10"/>
    </row>
    <row r="28" spans="1:7" x14ac:dyDescent="0.25">
      <c r="A28" s="28" t="s">
        <v>72</v>
      </c>
      <c r="B28" s="3" t="s">
        <v>73</v>
      </c>
      <c r="C28" s="28">
        <v>1</v>
      </c>
      <c r="D28" s="45"/>
      <c r="E28" s="45"/>
      <c r="F28" s="45"/>
      <c r="G28" s="45"/>
    </row>
    <row r="29" spans="1:7" x14ac:dyDescent="0.25">
      <c r="A29" s="14"/>
      <c r="B29" s="9"/>
      <c r="C29" s="9"/>
      <c r="D29" s="9"/>
      <c r="E29" s="9"/>
      <c r="F29" s="9"/>
      <c r="G29" s="10"/>
    </row>
    <row r="30" spans="1:7" ht="15.75" x14ac:dyDescent="0.25">
      <c r="A30" s="79" t="s">
        <v>15</v>
      </c>
      <c r="B30" s="80"/>
      <c r="C30" s="83">
        <v>8</v>
      </c>
      <c r="D30" s="110">
        <f>D31+D33+D34</f>
        <v>0</v>
      </c>
      <c r="E30" s="110">
        <f>E31+E33+E34</f>
        <v>0</v>
      </c>
      <c r="F30" s="80"/>
      <c r="G30" s="82"/>
    </row>
    <row r="31" spans="1:7" s="11" customFormat="1" x14ac:dyDescent="0.25">
      <c r="A31" s="28"/>
      <c r="B31" s="28" t="s">
        <v>16</v>
      </c>
      <c r="C31" s="3">
        <v>3</v>
      </c>
      <c r="D31" s="45"/>
      <c r="E31" s="45"/>
      <c r="F31" s="45"/>
      <c r="G31" s="45"/>
    </row>
    <row r="32" spans="1:7" s="11" customFormat="1" ht="30" x14ac:dyDescent="0.25">
      <c r="A32" s="3"/>
      <c r="B32" s="53" t="s">
        <v>70</v>
      </c>
      <c r="C32" s="28">
        <v>5</v>
      </c>
      <c r="D32" s="54"/>
      <c r="E32" s="55"/>
      <c r="F32" s="55"/>
      <c r="G32" s="55"/>
    </row>
    <row r="33" spans="1:7" s="11" customFormat="1" x14ac:dyDescent="0.25">
      <c r="A33" s="45"/>
      <c r="B33" s="63"/>
      <c r="C33" s="64"/>
      <c r="D33" s="45"/>
      <c r="E33" s="45"/>
      <c r="F33" s="45"/>
      <c r="G33" s="45"/>
    </row>
    <row r="34" spans="1:7" s="11" customFormat="1" ht="15.75" customHeight="1" x14ac:dyDescent="0.25">
      <c r="A34" s="45"/>
      <c r="B34" s="63"/>
      <c r="C34" s="64"/>
      <c r="D34" s="45"/>
      <c r="E34" s="45"/>
      <c r="F34" s="45"/>
      <c r="G34" s="45"/>
    </row>
    <row r="35" spans="1:7" s="11" customFormat="1" x14ac:dyDescent="0.25">
      <c r="A35" s="29"/>
      <c r="B35" s="9"/>
      <c r="C35" s="26"/>
      <c r="D35" s="9"/>
      <c r="E35" s="9"/>
      <c r="F35" s="9"/>
      <c r="G35" s="10"/>
    </row>
    <row r="36" spans="1:7" s="11" customFormat="1" ht="15.75" x14ac:dyDescent="0.25">
      <c r="A36" s="79" t="s">
        <v>17</v>
      </c>
      <c r="B36" s="80"/>
      <c r="C36" s="83">
        <v>5</v>
      </c>
      <c r="D36" s="110">
        <f>D37</f>
        <v>0</v>
      </c>
      <c r="E36" s="110">
        <f>E37</f>
        <v>0</v>
      </c>
      <c r="F36" s="80"/>
      <c r="G36" s="82"/>
    </row>
    <row r="37" spans="1:7" ht="29.25" customHeight="1" x14ac:dyDescent="0.25">
      <c r="A37" s="4" t="s">
        <v>33</v>
      </c>
      <c r="B37" s="4" t="s">
        <v>34</v>
      </c>
      <c r="C37" s="5">
        <v>5</v>
      </c>
      <c r="D37" s="46"/>
      <c r="E37" s="46"/>
      <c r="F37" s="46"/>
      <c r="G37" s="46"/>
    </row>
    <row r="38" spans="1:7" s="8" customFormat="1" x14ac:dyDescent="0.25">
      <c r="A38" s="30"/>
      <c r="B38" s="6"/>
      <c r="C38" s="31"/>
      <c r="D38" s="6"/>
      <c r="E38" s="6"/>
      <c r="F38" s="6"/>
      <c r="G38" s="7"/>
    </row>
    <row r="39" spans="1:7" ht="15.75" x14ac:dyDescent="0.25">
      <c r="A39" s="79" t="s">
        <v>35</v>
      </c>
      <c r="B39" s="80"/>
      <c r="C39" s="83">
        <v>35</v>
      </c>
      <c r="D39" s="110">
        <f>SUM(D42:D61)</f>
        <v>0</v>
      </c>
      <c r="E39" s="110">
        <f>SUM(E42:E61)</f>
        <v>0</v>
      </c>
      <c r="F39" s="80"/>
      <c r="G39" s="82"/>
    </row>
    <row r="40" spans="1:7" s="2" customFormat="1" x14ac:dyDescent="0.25">
      <c r="A40" s="30"/>
      <c r="B40" s="9"/>
      <c r="C40" s="9"/>
      <c r="D40" s="9"/>
      <c r="E40" s="9"/>
      <c r="F40" s="9"/>
      <c r="G40" s="10"/>
    </row>
    <row r="41" spans="1:7" s="2" customFormat="1" x14ac:dyDescent="0.25">
      <c r="A41" s="32" t="s">
        <v>36</v>
      </c>
      <c r="B41" s="13"/>
      <c r="C41" s="33">
        <v>15</v>
      </c>
      <c r="D41" s="13"/>
      <c r="E41" s="13"/>
      <c r="F41" s="13"/>
      <c r="G41" s="19"/>
    </row>
    <row r="42" spans="1:7" ht="16.5" customHeight="1" x14ac:dyDescent="0.25">
      <c r="A42" s="12" t="s">
        <v>75</v>
      </c>
      <c r="B42" s="56" t="s">
        <v>77</v>
      </c>
      <c r="C42" s="12">
        <v>5</v>
      </c>
      <c r="D42" s="47"/>
      <c r="E42" s="47"/>
      <c r="F42" s="47"/>
      <c r="G42" s="47"/>
    </row>
    <row r="43" spans="1:7" x14ac:dyDescent="0.25">
      <c r="A43" s="3" t="s">
        <v>21</v>
      </c>
      <c r="B43" s="3" t="s">
        <v>22</v>
      </c>
      <c r="C43" s="3">
        <v>5</v>
      </c>
      <c r="D43" s="45"/>
      <c r="E43" s="45"/>
      <c r="F43" s="45"/>
      <c r="G43" s="45"/>
    </row>
    <row r="44" spans="1:7" x14ac:dyDescent="0.25">
      <c r="A44" s="3" t="s">
        <v>76</v>
      </c>
      <c r="B44" s="3" t="s">
        <v>78</v>
      </c>
      <c r="C44" s="3">
        <v>5</v>
      </c>
      <c r="D44" s="45"/>
      <c r="E44" s="45"/>
      <c r="F44" s="45"/>
      <c r="G44" s="45"/>
    </row>
    <row r="45" spans="1:7" x14ac:dyDescent="0.25">
      <c r="A45" s="14"/>
      <c r="B45" s="9"/>
      <c r="C45" s="9"/>
      <c r="D45" s="9"/>
      <c r="E45" s="9"/>
      <c r="F45" s="9"/>
      <c r="G45" s="10"/>
    </row>
    <row r="46" spans="1:7" s="2" customFormat="1" x14ac:dyDescent="0.25">
      <c r="A46" s="32" t="s">
        <v>37</v>
      </c>
      <c r="B46" s="13"/>
      <c r="C46" s="33">
        <v>15</v>
      </c>
      <c r="D46" s="13"/>
      <c r="E46" s="13"/>
      <c r="F46" s="13"/>
      <c r="G46" s="19"/>
    </row>
    <row r="47" spans="1:7" x14ac:dyDescent="0.25">
      <c r="A47" s="12" t="s">
        <v>38</v>
      </c>
      <c r="B47" s="12" t="s">
        <v>39</v>
      </c>
      <c r="C47" s="12">
        <v>5</v>
      </c>
      <c r="D47" s="47"/>
      <c r="E47" s="47"/>
      <c r="F47" s="47"/>
      <c r="G47" s="47"/>
    </row>
    <row r="48" spans="1:7" x14ac:dyDescent="0.25">
      <c r="A48" s="3" t="s">
        <v>40</v>
      </c>
      <c r="B48" s="3" t="s">
        <v>41</v>
      </c>
      <c r="C48" s="3">
        <v>5</v>
      </c>
      <c r="D48" s="45"/>
      <c r="E48" s="45"/>
      <c r="F48" s="45"/>
      <c r="G48" s="45"/>
    </row>
    <row r="49" spans="1:7" x14ac:dyDescent="0.25">
      <c r="A49" s="3" t="s">
        <v>42</v>
      </c>
      <c r="B49" s="3" t="s">
        <v>43</v>
      </c>
      <c r="C49" s="3">
        <v>5</v>
      </c>
      <c r="D49" s="45"/>
      <c r="E49" s="45"/>
      <c r="F49" s="45"/>
      <c r="G49" s="45"/>
    </row>
    <row r="50" spans="1:7" x14ac:dyDescent="0.25">
      <c r="A50" s="14"/>
      <c r="B50" s="9"/>
      <c r="C50" s="9"/>
      <c r="D50" s="9"/>
      <c r="E50" s="9"/>
      <c r="F50" s="9"/>
      <c r="G50" s="10"/>
    </row>
    <row r="51" spans="1:7" x14ac:dyDescent="0.25">
      <c r="A51" s="34" t="s">
        <v>18</v>
      </c>
      <c r="B51" s="9"/>
      <c r="C51" s="35"/>
      <c r="D51" s="9"/>
      <c r="E51" s="9"/>
      <c r="F51" s="9"/>
      <c r="G51" s="10"/>
    </row>
    <row r="52" spans="1:7" s="8" customFormat="1" x14ac:dyDescent="0.25">
      <c r="A52" s="36" t="s">
        <v>44</v>
      </c>
      <c r="B52" s="6"/>
      <c r="C52" s="37" t="s">
        <v>87</v>
      </c>
      <c r="D52" s="6"/>
      <c r="E52" s="6"/>
      <c r="F52" s="6"/>
      <c r="G52" s="15"/>
    </row>
    <row r="53" spans="1:7" x14ac:dyDescent="0.25">
      <c r="A53" s="3" t="s">
        <v>19</v>
      </c>
      <c r="B53" s="3" t="s">
        <v>20</v>
      </c>
      <c r="C53" s="3">
        <v>5</v>
      </c>
      <c r="D53" s="45"/>
      <c r="E53" s="45"/>
      <c r="F53" s="45"/>
      <c r="G53" s="45"/>
    </row>
    <row r="54" spans="1:7" x14ac:dyDescent="0.25">
      <c r="A54" s="3" t="s">
        <v>23</v>
      </c>
      <c r="B54" s="3" t="s">
        <v>24</v>
      </c>
      <c r="C54" s="3">
        <v>5</v>
      </c>
      <c r="D54" s="45"/>
      <c r="E54" s="45"/>
      <c r="F54" s="45"/>
      <c r="G54" s="45"/>
    </row>
    <row r="55" spans="1:7" x14ac:dyDescent="0.25">
      <c r="A55" s="3" t="s">
        <v>85</v>
      </c>
      <c r="B55" s="3" t="s">
        <v>86</v>
      </c>
      <c r="C55" s="3">
        <v>5</v>
      </c>
      <c r="D55" s="49"/>
      <c r="E55" s="48"/>
      <c r="F55" s="48"/>
      <c r="G55" s="49"/>
    </row>
    <row r="56" spans="1:7" ht="15.75" customHeight="1" x14ac:dyDescent="0.25">
      <c r="A56" s="5" t="s">
        <v>48</v>
      </c>
      <c r="B56" s="4" t="s">
        <v>49</v>
      </c>
      <c r="C56" s="5">
        <v>5</v>
      </c>
      <c r="D56" s="49"/>
      <c r="E56" s="48"/>
      <c r="F56" s="48"/>
      <c r="G56" s="49"/>
    </row>
    <row r="57" spans="1:7" ht="15.75" customHeight="1" x14ac:dyDescent="0.25">
      <c r="A57" s="5" t="s">
        <v>45</v>
      </c>
      <c r="B57" s="4" t="s">
        <v>79</v>
      </c>
      <c r="C57" s="5">
        <v>5</v>
      </c>
      <c r="D57" s="45"/>
      <c r="E57" s="45"/>
      <c r="F57" s="45"/>
      <c r="G57" s="45"/>
    </row>
    <row r="58" spans="1:7" ht="15.75" customHeight="1" x14ac:dyDescent="0.25">
      <c r="A58" s="5" t="s">
        <v>46</v>
      </c>
      <c r="B58" s="4" t="s">
        <v>80</v>
      </c>
      <c r="C58" s="5">
        <v>5</v>
      </c>
      <c r="D58" s="45"/>
      <c r="E58" s="45"/>
      <c r="F58" s="45"/>
      <c r="G58" s="45"/>
    </row>
    <row r="59" spans="1:7" ht="15.75" customHeight="1" x14ac:dyDescent="0.25">
      <c r="A59" s="5" t="s">
        <v>47</v>
      </c>
      <c r="B59" s="4" t="s">
        <v>81</v>
      </c>
      <c r="C59" s="5">
        <v>5</v>
      </c>
      <c r="D59" s="45"/>
      <c r="E59" s="45"/>
      <c r="F59" s="45"/>
      <c r="G59" s="45"/>
    </row>
    <row r="60" spans="1:7" ht="15.75" customHeight="1" x14ac:dyDescent="0.25">
      <c r="A60" s="5" t="s">
        <v>82</v>
      </c>
      <c r="B60" s="4" t="s">
        <v>50</v>
      </c>
      <c r="C60" s="5">
        <v>5</v>
      </c>
      <c r="D60" s="45"/>
      <c r="E60" s="45"/>
      <c r="F60" s="45"/>
      <c r="G60" s="45"/>
    </row>
    <row r="61" spans="1:7" ht="15.75" customHeight="1" x14ac:dyDescent="0.25">
      <c r="A61" s="5" t="s">
        <v>83</v>
      </c>
      <c r="B61" s="4" t="s">
        <v>84</v>
      </c>
      <c r="C61" s="5">
        <v>5</v>
      </c>
      <c r="D61" s="45"/>
      <c r="E61" s="45"/>
      <c r="F61" s="45"/>
      <c r="G61" s="45"/>
    </row>
    <row r="62" spans="1:7" x14ac:dyDescent="0.25">
      <c r="A62" s="14"/>
      <c r="B62" s="9"/>
      <c r="C62" s="9"/>
      <c r="D62" s="9"/>
      <c r="E62" s="9"/>
      <c r="F62" s="9"/>
      <c r="G62" s="10"/>
    </row>
    <row r="63" spans="1:7" ht="15.75" x14ac:dyDescent="0.25">
      <c r="A63" s="86" t="s">
        <v>25</v>
      </c>
      <c r="B63" s="87"/>
      <c r="C63" s="88">
        <v>30</v>
      </c>
      <c r="D63" s="111">
        <f>SUM(D65:D68)</f>
        <v>0</v>
      </c>
      <c r="E63" s="111">
        <f>SUM(E65:E68)</f>
        <v>0</v>
      </c>
      <c r="F63" s="89"/>
      <c r="G63" s="90"/>
    </row>
    <row r="64" spans="1:7" s="11" customFormat="1" x14ac:dyDescent="0.25">
      <c r="A64" s="16" t="s">
        <v>55</v>
      </c>
      <c r="B64" s="17" t="s">
        <v>56</v>
      </c>
      <c r="C64" s="17">
        <v>30</v>
      </c>
      <c r="D64" s="50"/>
      <c r="E64" s="50"/>
      <c r="F64" s="50"/>
      <c r="G64" s="50"/>
    </row>
    <row r="65" spans="1:7" x14ac:dyDescent="0.25">
      <c r="A65" s="12" t="s">
        <v>57</v>
      </c>
      <c r="B65" s="12" t="s">
        <v>58</v>
      </c>
      <c r="C65" s="12">
        <v>10</v>
      </c>
      <c r="D65" s="47"/>
      <c r="E65" s="47"/>
      <c r="F65" s="47"/>
      <c r="G65" s="47"/>
    </row>
    <row r="66" spans="1:7" x14ac:dyDescent="0.25">
      <c r="A66" s="3" t="s">
        <v>59</v>
      </c>
      <c r="B66" s="3" t="s">
        <v>26</v>
      </c>
      <c r="C66" s="3">
        <v>20</v>
      </c>
      <c r="D66" s="45"/>
      <c r="E66" s="45"/>
      <c r="F66" s="47"/>
      <c r="G66" s="47"/>
    </row>
    <row r="67" spans="1:7" x14ac:dyDescent="0.25">
      <c r="A67" s="24" t="s">
        <v>60</v>
      </c>
      <c r="B67" s="24" t="s">
        <v>30</v>
      </c>
      <c r="C67" s="24">
        <v>0</v>
      </c>
      <c r="D67" s="49"/>
      <c r="E67" s="49"/>
      <c r="F67" s="45"/>
      <c r="G67" s="47"/>
    </row>
    <row r="68" spans="1:7" x14ac:dyDescent="0.25">
      <c r="A68" s="24" t="s">
        <v>13</v>
      </c>
      <c r="B68" s="24" t="s">
        <v>9</v>
      </c>
      <c r="C68" s="24">
        <v>0</v>
      </c>
      <c r="D68" s="49"/>
      <c r="E68" s="49"/>
      <c r="F68" s="45"/>
      <c r="G68" s="47"/>
    </row>
    <row r="69" spans="1:7" x14ac:dyDescent="0.25">
      <c r="A69" s="23"/>
      <c r="B69" s="20"/>
      <c r="C69" s="20"/>
      <c r="D69" s="20"/>
      <c r="E69" s="20"/>
      <c r="F69" s="20"/>
      <c r="G69" s="21"/>
    </row>
    <row r="70" spans="1:7" ht="15.75" x14ac:dyDescent="0.25">
      <c r="A70" s="79" t="s">
        <v>27</v>
      </c>
      <c r="B70" s="80"/>
      <c r="C70" s="83">
        <v>25</v>
      </c>
      <c r="D70" s="110">
        <f>SUM(D75:D83)</f>
        <v>0</v>
      </c>
      <c r="E70" s="110">
        <f>SUM(E75:E83)</f>
        <v>0</v>
      </c>
      <c r="F70" s="80"/>
      <c r="G70" s="82"/>
    </row>
    <row r="71" spans="1:7" x14ac:dyDescent="0.25">
      <c r="A71" s="1" t="s">
        <v>53</v>
      </c>
      <c r="B71" s="9"/>
      <c r="C71" s="9"/>
      <c r="D71" s="9"/>
      <c r="E71" s="9"/>
      <c r="F71" s="9"/>
      <c r="G71" s="10"/>
    </row>
    <row r="72" spans="1:7" x14ac:dyDescent="0.25">
      <c r="A72" s="1" t="s">
        <v>28</v>
      </c>
      <c r="B72" s="9"/>
      <c r="C72" s="9"/>
      <c r="D72" s="9"/>
      <c r="E72" s="9"/>
      <c r="F72" s="9"/>
      <c r="G72" s="10"/>
    </row>
    <row r="73" spans="1:7" ht="15.75" thickBot="1" x14ac:dyDescent="0.3">
      <c r="A73" s="1" t="s">
        <v>29</v>
      </c>
      <c r="B73" s="9"/>
      <c r="C73" s="9"/>
      <c r="D73" s="9"/>
      <c r="E73" s="9"/>
      <c r="F73" s="9"/>
      <c r="G73" s="10"/>
    </row>
    <row r="74" spans="1:7" ht="28.5" customHeight="1" thickBot="1" x14ac:dyDescent="0.3">
      <c r="A74" s="91" t="s">
        <v>66</v>
      </c>
      <c r="B74" s="96"/>
      <c r="C74" s="9"/>
      <c r="D74" s="9"/>
      <c r="E74" s="9"/>
      <c r="F74" s="9"/>
      <c r="G74" s="10"/>
    </row>
    <row r="75" spans="1:7" x14ac:dyDescent="0.25">
      <c r="A75" s="51"/>
      <c r="B75" s="47"/>
      <c r="C75" s="45"/>
      <c r="D75" s="45"/>
      <c r="E75" s="45"/>
      <c r="F75" s="45"/>
      <c r="G75" s="45"/>
    </row>
    <row r="76" spans="1:7" x14ac:dyDescent="0.25">
      <c r="A76" s="51"/>
      <c r="B76" s="45"/>
      <c r="C76" s="45"/>
      <c r="D76" s="45"/>
      <c r="E76" s="45"/>
      <c r="F76" s="45"/>
      <c r="G76" s="45"/>
    </row>
    <row r="77" spans="1:7" x14ac:dyDescent="0.25">
      <c r="A77" s="51"/>
      <c r="B77" s="45"/>
      <c r="C77" s="45"/>
      <c r="D77" s="45"/>
      <c r="E77" s="45"/>
      <c r="F77" s="45"/>
      <c r="G77" s="45"/>
    </row>
    <row r="78" spans="1:7" x14ac:dyDescent="0.25">
      <c r="A78" s="51"/>
      <c r="B78" s="45"/>
      <c r="C78" s="45"/>
      <c r="D78" s="45"/>
      <c r="E78" s="45"/>
      <c r="F78" s="45"/>
      <c r="G78" s="45"/>
    </row>
    <row r="79" spans="1:7" x14ac:dyDescent="0.25">
      <c r="A79" s="51"/>
      <c r="B79" s="45"/>
      <c r="C79" s="45"/>
      <c r="D79" s="45"/>
      <c r="E79" s="45"/>
      <c r="F79" s="45"/>
      <c r="G79" s="45"/>
    </row>
    <row r="80" spans="1:7" x14ac:dyDescent="0.25">
      <c r="A80" s="51"/>
      <c r="B80" s="45"/>
      <c r="C80" s="45"/>
      <c r="D80" s="45"/>
      <c r="E80" s="45"/>
      <c r="F80" s="45"/>
      <c r="G80" s="45"/>
    </row>
    <row r="81" spans="1:7" x14ac:dyDescent="0.25">
      <c r="A81" s="51"/>
      <c r="B81" s="45"/>
      <c r="C81" s="45"/>
      <c r="D81" s="45"/>
      <c r="E81" s="45"/>
      <c r="F81" s="45"/>
      <c r="G81" s="45"/>
    </row>
    <row r="82" spans="1:7" x14ac:dyDescent="0.25">
      <c r="A82" s="51"/>
      <c r="B82" s="45"/>
      <c r="C82" s="45"/>
      <c r="D82" s="45"/>
      <c r="E82" s="45"/>
      <c r="F82" s="45"/>
      <c r="G82" s="45"/>
    </row>
    <row r="83" spans="1:7" x14ac:dyDescent="0.25">
      <c r="A83" s="51"/>
      <c r="B83" s="45"/>
      <c r="C83" s="45"/>
      <c r="D83" s="45"/>
      <c r="E83" s="45"/>
      <c r="F83" s="45"/>
      <c r="G83" s="45"/>
    </row>
    <row r="84" spans="1:7" x14ac:dyDescent="0.25">
      <c r="A84" s="57"/>
      <c r="B84" s="58"/>
      <c r="C84" s="58"/>
      <c r="D84" s="58"/>
      <c r="E84" s="58"/>
      <c r="F84" s="58"/>
      <c r="G84" s="59"/>
    </row>
    <row r="85" spans="1:7" ht="15.75" x14ac:dyDescent="0.25">
      <c r="A85" s="92" t="s">
        <v>96</v>
      </c>
      <c r="B85" s="80"/>
      <c r="C85" s="93" t="s">
        <v>97</v>
      </c>
      <c r="D85" s="110">
        <f>SUM(D87:D90)</f>
        <v>0</v>
      </c>
      <c r="E85" s="110">
        <f>SUM(E87:E90)</f>
        <v>0</v>
      </c>
      <c r="F85" s="94"/>
      <c r="G85" s="95"/>
    </row>
    <row r="86" spans="1:7" x14ac:dyDescent="0.25">
      <c r="A86" s="1" t="s">
        <v>98</v>
      </c>
      <c r="B86" s="9"/>
      <c r="C86" s="9"/>
      <c r="D86" s="58"/>
      <c r="E86" s="58"/>
      <c r="F86" s="58"/>
      <c r="G86" s="59"/>
    </row>
    <row r="87" spans="1:7" x14ac:dyDescent="0.25">
      <c r="A87" s="62" t="s">
        <v>90</v>
      </c>
      <c r="B87" s="3" t="s">
        <v>93</v>
      </c>
      <c r="C87" s="3">
        <v>5</v>
      </c>
      <c r="D87" s="45"/>
      <c r="E87" s="45"/>
      <c r="F87" s="45"/>
      <c r="G87" s="45"/>
    </row>
    <row r="88" spans="1:7" x14ac:dyDescent="0.25">
      <c r="A88" s="1" t="s">
        <v>105</v>
      </c>
      <c r="B88" s="9"/>
      <c r="C88" s="9"/>
      <c r="D88" s="58"/>
      <c r="E88" s="58"/>
      <c r="F88" s="58"/>
      <c r="G88" s="59"/>
    </row>
    <row r="89" spans="1:7" x14ac:dyDescent="0.25">
      <c r="A89" s="62" t="s">
        <v>91</v>
      </c>
      <c r="B89" s="3" t="s">
        <v>94</v>
      </c>
      <c r="C89" s="3">
        <v>5</v>
      </c>
      <c r="D89" s="45"/>
      <c r="E89" s="45"/>
      <c r="F89" s="45"/>
      <c r="G89" s="45"/>
    </row>
    <row r="90" spans="1:7" x14ac:dyDescent="0.25">
      <c r="A90" s="62" t="s">
        <v>92</v>
      </c>
      <c r="B90" s="3" t="s">
        <v>95</v>
      </c>
      <c r="C90" s="3">
        <v>5</v>
      </c>
      <c r="D90" s="45"/>
      <c r="E90" s="45"/>
      <c r="F90" s="45"/>
      <c r="G90" s="45"/>
    </row>
    <row r="91" spans="1:7" x14ac:dyDescent="0.25">
      <c r="A91" s="1"/>
      <c r="B91" s="9"/>
      <c r="C91" s="9"/>
      <c r="D91" s="9"/>
      <c r="E91" s="9"/>
      <c r="F91" s="9"/>
      <c r="G91" s="10"/>
    </row>
    <row r="92" spans="1:7" ht="15.75" x14ac:dyDescent="0.25">
      <c r="A92" s="92" t="s">
        <v>10</v>
      </c>
      <c r="B92" s="97"/>
      <c r="C92" s="98" t="s">
        <v>89</v>
      </c>
      <c r="D92" s="110">
        <f>SUM(D94:D100)</f>
        <v>0</v>
      </c>
      <c r="E92" s="110">
        <f>SUM(E94:E100)</f>
        <v>0</v>
      </c>
      <c r="F92" s="80"/>
      <c r="G92" s="82"/>
    </row>
    <row r="93" spans="1:7" x14ac:dyDescent="0.25">
      <c r="A93" s="1" t="s">
        <v>88</v>
      </c>
      <c r="B93" s="38"/>
      <c r="C93" s="38"/>
      <c r="D93" s="9"/>
      <c r="E93" s="9"/>
      <c r="F93" s="9"/>
      <c r="G93" s="10"/>
    </row>
    <row r="94" spans="1:7" x14ac:dyDescent="0.25">
      <c r="A94" s="51"/>
      <c r="B94" s="52"/>
      <c r="C94" s="52"/>
      <c r="D94" s="45"/>
      <c r="E94" s="45"/>
      <c r="F94" s="45"/>
      <c r="G94" s="45"/>
    </row>
    <row r="95" spans="1:7" x14ac:dyDescent="0.25">
      <c r="A95" s="51"/>
      <c r="B95" s="52"/>
      <c r="C95" s="52"/>
      <c r="D95" s="45"/>
      <c r="E95" s="45"/>
      <c r="F95" s="45"/>
      <c r="G95" s="45"/>
    </row>
    <row r="96" spans="1:7" x14ac:dyDescent="0.25">
      <c r="A96" s="51"/>
      <c r="B96" s="52"/>
      <c r="C96" s="52"/>
      <c r="D96" s="45"/>
      <c r="E96" s="45"/>
      <c r="F96" s="45"/>
      <c r="G96" s="45"/>
    </row>
    <row r="97" spans="1:7" x14ac:dyDescent="0.25">
      <c r="A97" s="51"/>
      <c r="B97" s="52"/>
      <c r="C97" s="52"/>
      <c r="D97" s="45"/>
      <c r="E97" s="45"/>
      <c r="F97" s="45"/>
      <c r="G97" s="45"/>
    </row>
    <row r="98" spans="1:7" x14ac:dyDescent="0.25">
      <c r="A98" s="51"/>
      <c r="B98" s="52"/>
      <c r="C98" s="52"/>
      <c r="D98" s="45"/>
      <c r="E98" s="45"/>
      <c r="F98" s="45"/>
      <c r="G98" s="45"/>
    </row>
    <row r="99" spans="1:7" x14ac:dyDescent="0.25">
      <c r="A99" s="51"/>
      <c r="B99" s="52"/>
      <c r="C99" s="52"/>
      <c r="D99" s="45"/>
      <c r="E99" s="45"/>
      <c r="F99" s="45"/>
      <c r="G99" s="45"/>
    </row>
    <row r="100" spans="1:7" x14ac:dyDescent="0.25">
      <c r="A100" s="51"/>
      <c r="B100" s="52"/>
      <c r="C100" s="52"/>
      <c r="D100" s="45"/>
      <c r="E100" s="45"/>
      <c r="F100" s="45"/>
      <c r="G100" s="45"/>
    </row>
    <row r="101" spans="1:7" x14ac:dyDescent="0.25">
      <c r="A101" s="14"/>
      <c r="B101" s="9"/>
      <c r="C101" s="9"/>
      <c r="D101" s="9"/>
      <c r="E101" s="9"/>
      <c r="F101" s="9"/>
      <c r="G101" s="10"/>
    </row>
    <row r="102" spans="1:7" ht="16.5" thickBot="1" x14ac:dyDescent="0.3">
      <c r="A102" s="99" t="s">
        <v>11</v>
      </c>
      <c r="B102" s="100"/>
      <c r="C102" s="99">
        <v>120</v>
      </c>
      <c r="D102" s="112">
        <f>D25+D30+D36+D39+D63+D70+D85+D92</f>
        <v>0</v>
      </c>
      <c r="E102" s="113">
        <f>E25+E30+E36+E39+E63+E70+ E85+E92</f>
        <v>0</v>
      </c>
      <c r="F102" s="100"/>
      <c r="G102" s="100"/>
    </row>
    <row r="103" spans="1:7" ht="16.5" thickBot="1" x14ac:dyDescent="0.3">
      <c r="A103" s="25"/>
      <c r="B103" s="132"/>
      <c r="C103" s="133" t="s">
        <v>63</v>
      </c>
      <c r="D103" s="114">
        <f>SUM(D102:E102)</f>
        <v>0</v>
      </c>
      <c r="E103" s="109"/>
      <c r="F103" s="25"/>
      <c r="G103" s="25"/>
    </row>
    <row r="104" spans="1:7" ht="16.5" thickBot="1" x14ac:dyDescent="0.3">
      <c r="A104" s="25"/>
      <c r="B104" s="132"/>
      <c r="C104" s="133" t="s">
        <v>64</v>
      </c>
      <c r="D104" s="115">
        <f>D102+D11</f>
        <v>0</v>
      </c>
      <c r="E104" s="115">
        <f>E102+E11</f>
        <v>0</v>
      </c>
      <c r="F104" s="25"/>
      <c r="G104" s="25"/>
    </row>
    <row r="105" spans="1:7" ht="16.5" thickBot="1" x14ac:dyDescent="0.3">
      <c r="A105" s="25"/>
      <c r="B105" s="132"/>
      <c r="C105" s="133" t="s">
        <v>65</v>
      </c>
      <c r="D105" s="114">
        <f>SUM(D104:E104)</f>
        <v>0</v>
      </c>
      <c r="E105" s="109"/>
      <c r="F105" s="25"/>
      <c r="G105" s="25"/>
    </row>
    <row r="107" spans="1:7" ht="15.75" thickBot="1" x14ac:dyDescent="0.3"/>
    <row r="108" spans="1:7" ht="15.75" x14ac:dyDescent="0.25">
      <c r="B108" s="101" t="s">
        <v>100</v>
      </c>
      <c r="C108" s="103" t="s">
        <v>102</v>
      </c>
      <c r="D108" s="104" t="s">
        <v>103</v>
      </c>
    </row>
    <row r="109" spans="1:7" ht="15.75" thickBot="1" x14ac:dyDescent="0.3">
      <c r="B109" s="102" t="s">
        <v>101</v>
      </c>
      <c r="C109" s="60"/>
      <c r="D109" s="61"/>
    </row>
    <row r="111" spans="1:7" x14ac:dyDescent="0.25">
      <c r="A111" s="106" t="s">
        <v>106</v>
      </c>
      <c r="B111" s="107"/>
      <c r="C111" s="107"/>
      <c r="D111" s="107"/>
      <c r="E111" s="107"/>
      <c r="F111" s="107"/>
      <c r="G111" s="107"/>
    </row>
    <row r="112" spans="1:7" x14ac:dyDescent="0.25">
      <c r="A112" s="116"/>
      <c r="B112" s="117"/>
      <c r="C112" s="117"/>
      <c r="D112" s="117"/>
      <c r="E112" s="117"/>
      <c r="F112" s="117"/>
      <c r="G112" s="118"/>
    </row>
    <row r="113" spans="1:7" x14ac:dyDescent="0.25">
      <c r="A113" s="119"/>
      <c r="B113" s="120"/>
      <c r="C113" s="120"/>
      <c r="D113" s="120"/>
      <c r="E113" s="120"/>
      <c r="F113" s="120"/>
      <c r="G113" s="121"/>
    </row>
    <row r="114" spans="1:7" x14ac:dyDescent="0.25">
      <c r="A114" s="119"/>
      <c r="B114" s="120"/>
      <c r="C114" s="120"/>
      <c r="D114" s="120"/>
      <c r="E114" s="120"/>
      <c r="F114" s="120"/>
      <c r="G114" s="121"/>
    </row>
    <row r="115" spans="1:7" x14ac:dyDescent="0.25">
      <c r="A115" s="122"/>
      <c r="B115" s="123"/>
      <c r="C115" s="123"/>
      <c r="D115" s="123"/>
      <c r="E115" s="123"/>
      <c r="F115" s="123"/>
      <c r="G115" s="124"/>
    </row>
    <row r="117" spans="1:7" x14ac:dyDescent="0.25">
      <c r="A117" s="105" t="s">
        <v>107</v>
      </c>
      <c r="B117" s="68"/>
      <c r="C117" s="108" t="s">
        <v>62</v>
      </c>
      <c r="D117" s="68"/>
    </row>
  </sheetData>
  <sheetProtection password="DE7E" sheet="1" objects="1" scenarios="1" selectLockedCells="1"/>
  <protectedRanges>
    <protectedRange sqref="D40:G49 D29:G29 D26:F26 D37:G37 D63:G69 C70:E70 E93:G100 F92:G92 D102:G102 D53:G61 E71:G84 E86:G91 F85:G85" name="Sallitut"/>
    <protectedRange sqref="G26" name="Sallitut_2"/>
    <protectedRange sqref="B5:B6 E5:F6 G6" name="Sallitut_1_1_1"/>
    <protectedRange sqref="A37" name="Sallitut_1"/>
    <protectedRange sqref="D12:F12 D13:G21 D24:G24 D10:E10" name="Sallitut_3"/>
    <protectedRange sqref="G12" name="Sallitut_2_1"/>
  </protectedRanges>
  <mergeCells count="4">
    <mergeCell ref="A112:G112"/>
    <mergeCell ref="A113:G113"/>
    <mergeCell ref="A114:G114"/>
    <mergeCell ref="A115:G115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2016-11-01T11:56:52Z</cp:lastPrinted>
  <dcterms:created xsi:type="dcterms:W3CDTF">2014-08-20T09:07:30Z</dcterms:created>
  <dcterms:modified xsi:type="dcterms:W3CDTF">2016-11-02T13:58:42Z</dcterms:modified>
</cp:coreProperties>
</file>