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6605" windowHeight="9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E16" i="1"/>
  <c r="C16" i="1"/>
  <c r="E121" i="1" l="1"/>
  <c r="E63" i="1"/>
  <c r="D63" i="1"/>
  <c r="D121" i="1"/>
  <c r="D122" i="1" s="1"/>
  <c r="E110" i="1"/>
  <c r="D110" i="1"/>
  <c r="E98" i="1"/>
  <c r="D98" i="1"/>
  <c r="E89" i="1"/>
  <c r="D89" i="1"/>
  <c r="E82" i="1"/>
  <c r="D82" i="1"/>
  <c r="E68" i="1"/>
  <c r="D68" i="1"/>
  <c r="D56" i="1"/>
  <c r="E56" i="1"/>
  <c r="D48" i="1"/>
  <c r="D37" i="1" s="1"/>
  <c r="E48" i="1"/>
  <c r="E37" i="1"/>
  <c r="D38" i="1"/>
  <c r="E38" i="1"/>
  <c r="D32" i="1"/>
  <c r="E32" i="1"/>
  <c r="E24" i="1"/>
  <c r="D24" i="1"/>
  <c r="D11" i="1"/>
  <c r="E11" i="1"/>
  <c r="C56" i="1"/>
  <c r="C37" i="1"/>
  <c r="C48" i="1"/>
  <c r="C38" i="1"/>
  <c r="C32" i="1"/>
  <c r="C121" i="1"/>
  <c r="C11" i="1"/>
  <c r="A3" i="1" l="1"/>
</calcChain>
</file>

<file path=xl/sharedStrings.xml><?xml version="1.0" encoding="utf-8"?>
<sst xmlns="http://schemas.openxmlformats.org/spreadsheetml/2006/main" count="163" uniqueCount="155">
  <si>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</si>
  <si>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</si>
  <si>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</si>
  <si>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</si>
  <si>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</si>
  <si>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</si>
  <si>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</si>
  <si>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</si>
  <si>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</si>
  <si>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YHTEENSÄ</t>
  </si>
  <si>
    <t>2014-2015</t>
  </si>
  <si>
    <t>Yhteiset opinnot</t>
  </si>
  <si>
    <t>Viestintä- ja kieliopinnot</t>
  </si>
  <si>
    <t>Menetelmäopinnot</t>
  </si>
  <si>
    <t>MATH2020</t>
  </si>
  <si>
    <t>ORMS1020</t>
  </si>
  <si>
    <t>TAI</t>
  </si>
  <si>
    <t>Orientoivat opinnot</t>
  </si>
  <si>
    <t>OPIS0032</t>
  </si>
  <si>
    <t>Johdatus yliopisto-opiskeluun ja henkilökohtainen opintosuunnitelma</t>
  </si>
  <si>
    <t>OPIS0002</t>
  </si>
  <si>
    <t>Tiedonhankintataidot 1</t>
  </si>
  <si>
    <t>OPIS0004</t>
  </si>
  <si>
    <t>TITE1020</t>
  </si>
  <si>
    <t>KANS1004</t>
  </si>
  <si>
    <t>Tietojenkäsittely</t>
  </si>
  <si>
    <t>Taloustieteen perusteet</t>
  </si>
  <si>
    <t>TOIK1016</t>
  </si>
  <si>
    <t>Talousoikeuden perusteet</t>
  </si>
  <si>
    <t>TUTA1030</t>
  </si>
  <si>
    <t>Projektitoiminta</t>
  </si>
  <si>
    <t>ORMS1030</t>
  </si>
  <si>
    <t>Talousmatematiikan perusteet</t>
  </si>
  <si>
    <t>STAT1030</t>
  </si>
  <si>
    <t>Tilastotiteen perusteet</t>
  </si>
  <si>
    <t>Diskreetti matematiikka (tietotekniikan pääaineen opiskelijoille)</t>
  </si>
  <si>
    <t>Operaatioanalyysi (tuotantotalouden pääaineen opiskelijoille)</t>
  </si>
  <si>
    <t>TITE1080</t>
  </si>
  <si>
    <t>Lauselogiikka</t>
  </si>
  <si>
    <t>KSUO9111+KSUO9112/KRUO7112 Äidinkieli</t>
  </si>
  <si>
    <t>KRUO9111/KSUO7113 II kotimainen kieli</t>
  </si>
  <si>
    <t>I vieras kieli</t>
  </si>
  <si>
    <t>Liiketoimintaosaamisen opinnot</t>
  </si>
  <si>
    <t>Liiketoiminnan perusteet</t>
  </si>
  <si>
    <t>JOHT1010</t>
  </si>
  <si>
    <t>Yrityksen johtaminen</t>
  </si>
  <si>
    <t>LASK1010</t>
  </si>
  <si>
    <t>Johdon laskentatoimen perusteet</t>
  </si>
  <si>
    <t>LASK1002</t>
  </si>
  <si>
    <t>Kirjanpidon ja tilintarkastuksen perusteet</t>
  </si>
  <si>
    <t>LASK1003</t>
  </si>
  <si>
    <t>Kirjanpidon ja titlintarkastuksen harjoitustyö</t>
  </si>
  <si>
    <t>LASK1011</t>
  </si>
  <si>
    <t>MARK1006</t>
  </si>
  <si>
    <t>Markkinointi liiketoiminnan kentässä</t>
  </si>
  <si>
    <t>TOIK1017</t>
  </si>
  <si>
    <t>Talousoikeus liiketoiminnan edellytyksenä</t>
  </si>
  <si>
    <t>TUTA1090</t>
  </si>
  <si>
    <t>Yrityksen reaaliprosessit</t>
  </si>
  <si>
    <t>Liiketoiminnan kehittäminen</t>
  </si>
  <si>
    <t>JOHT2020</t>
  </si>
  <si>
    <t>Strateginen johtaminen</t>
  </si>
  <si>
    <t>LASK1008</t>
  </si>
  <si>
    <t>Rahoituksen perusteet</t>
  </si>
  <si>
    <t>LASK1006</t>
  </si>
  <si>
    <t>Tilinpäätösanalyysi</t>
  </si>
  <si>
    <t>LASK1007</t>
  </si>
  <si>
    <t>Tilinpäätösanalyysin harjoitustyö</t>
  </si>
  <si>
    <t>MARK1002</t>
  </si>
  <si>
    <t>Markkinointisuhteiden johtaminen</t>
  </si>
  <si>
    <t>LIIK1102</t>
  </si>
  <si>
    <t>Yrityksen liiketoimintasuunnitelma</t>
  </si>
  <si>
    <t>Tietotekniikan ja tuotantotalouden perusopinnot</t>
  </si>
  <si>
    <t>TITE1120</t>
  </si>
  <si>
    <t>Taulukkolaskennan kehittyneet piirteet</t>
  </si>
  <si>
    <t>TITE1070</t>
  </si>
  <si>
    <t>Ohjelmointi</t>
  </si>
  <si>
    <t>TITE1110</t>
  </si>
  <si>
    <t>Johdatus verkkoliiketoimintaan</t>
  </si>
  <si>
    <t>TUTA1060</t>
  </si>
  <si>
    <t>Tuotanto- ja palvelutoiminnan laatu</t>
  </si>
  <si>
    <t>TUTA1110</t>
  </si>
  <si>
    <t>Kestävä energialiiketoiminta</t>
  </si>
  <si>
    <t>Pääaineen aineopinnot</t>
  </si>
  <si>
    <t xml:space="preserve">Valitse sen pääaineen (tietotekniikka tai tuotantotalous) mukaiset opinnot, johon olet pääainevalinnassa tullut valituksi. Tietotekniikan </t>
  </si>
  <si>
    <t xml:space="preserve">pääaineen opiskelijat voivat valita myös tekniseen viestintään suuntautuville tarkoitetun kokonaisuuden, mikäli he haluavata hakea vaihtoa </t>
  </si>
  <si>
    <t>kauppatieteiden maisterin tutkintoon Teknisen viestinnän maisteriohjelmaan.</t>
  </si>
  <si>
    <t>Tietotekniikan aineopinnot</t>
  </si>
  <si>
    <t>TITE2200</t>
  </si>
  <si>
    <t>Tietojärjestelmän kehittäminen</t>
  </si>
  <si>
    <t>TITE2210</t>
  </si>
  <si>
    <t>Tietokannan suunnittelu</t>
  </si>
  <si>
    <t>TITE2040</t>
  </si>
  <si>
    <t>Oliomallinnus</t>
  </si>
  <si>
    <t>valitse lisäksi seuraavista vähintään 10 op</t>
  </si>
  <si>
    <t>TITE2080</t>
  </si>
  <si>
    <t>Tietojärjestelmän toteutus</t>
  </si>
  <si>
    <t>TITE2050</t>
  </si>
  <si>
    <t>Olio-ohjelmointi</t>
  </si>
  <si>
    <t>TITE2120</t>
  </si>
  <si>
    <t>Tietoturva</t>
  </si>
  <si>
    <t>TITE2060</t>
  </si>
  <si>
    <t>Organisaation tietojärjestelmät</t>
  </si>
  <si>
    <t>TITE2020</t>
  </si>
  <si>
    <t>Käyttöjärjestelmät</t>
  </si>
  <si>
    <t>TITE2110</t>
  </si>
  <si>
    <t>Tietorakenteet</t>
  </si>
  <si>
    <t>TITE2140</t>
  </si>
  <si>
    <t>Web-teknologiat</t>
  </si>
  <si>
    <t>Tietotekniikan aineopinnot tekniseen viestintään suuntautuville</t>
  </si>
  <si>
    <t>VINE2007</t>
  </si>
  <si>
    <t>Tekninen viestintä</t>
  </si>
  <si>
    <t>TEVI1001</t>
  </si>
  <si>
    <t>Terminologisen tutkimuksen perusteet</t>
  </si>
  <si>
    <t>Tuotantotalouden aineopinnot</t>
  </si>
  <si>
    <t>TUTA2160</t>
  </si>
  <si>
    <t>TUTA2170</t>
  </si>
  <si>
    <t>Tuotannonohjaus, peruskurssi</t>
  </si>
  <si>
    <t>TUTA2200</t>
  </si>
  <si>
    <t>Tuotekehitys ja innovaatioprosessit</t>
  </si>
  <si>
    <t>TUTA2140</t>
  </si>
  <si>
    <t>Global Sourcing and Procurement</t>
  </si>
  <si>
    <t>TUTA2180</t>
  </si>
  <si>
    <t>Tuotantolaitosten suunnittelu</t>
  </si>
  <si>
    <t>TUTA2210</t>
  </si>
  <si>
    <t>Tuotteen elinkaaren hallinta</t>
  </si>
  <si>
    <t>Kandidaatin tutkielma ja kypsyysnäyte</t>
  </si>
  <si>
    <t>Kandidaatin tutkielma tietotekniikan opiskelijoille</t>
  </si>
  <si>
    <t>TITE2981</t>
  </si>
  <si>
    <t>Tutkielma</t>
  </si>
  <si>
    <t>TITE2982</t>
  </si>
  <si>
    <t>Kandidaatin tutkielma tuotantotalouden opiskelijoille</t>
  </si>
  <si>
    <t>TUTA2980</t>
  </si>
  <si>
    <t>Kandidaatintutkielma</t>
  </si>
  <si>
    <t>Kandidaatintutkielmaseminaari</t>
  </si>
  <si>
    <t>Lisäksi kypsyysnäyte</t>
  </si>
  <si>
    <t>KNÄY200X</t>
  </si>
  <si>
    <t>Opintoja siten, että tutkinnon minimilaajuus täyttyy.</t>
  </si>
  <si>
    <t>TIETOTEKNIIKAN JA TUOTANTOTALOUDEN TUTKINTO-OHJELMA</t>
  </si>
  <si>
    <t>Tiedonhankintataidot 2 (suoritetaan kandidaatin tutkielman yhteydessä)</t>
  </si>
  <si>
    <t>Auto Business (Yrityspeli)</t>
  </si>
  <si>
    <t>TLTE2110</t>
  </si>
  <si>
    <t>C and C++ Programming</t>
  </si>
  <si>
    <t>Basic Course in Logistics</t>
  </si>
  <si>
    <t>HUOM</t>
  </si>
  <si>
    <t>(op)</t>
  </si>
  <si>
    <t>suoritettu</t>
  </si>
  <si>
    <t>suoritettava</t>
  </si>
  <si>
    <t>suoritettu ja suoritettava yhteensä</t>
  </si>
  <si>
    <t xml:space="preserve"> - TITE1021</t>
  </si>
  <si>
    <t>Tietojenkäsittely - teoria</t>
  </si>
  <si>
    <t xml:space="preserve"> - TITE1022</t>
  </si>
  <si>
    <t>Tietokone työvälineenä</t>
  </si>
  <si>
    <r>
      <t xml:space="preserve">HUOM. Tutkintoon tulee sisältyä </t>
    </r>
    <r>
      <rPr>
        <b/>
        <sz val="11"/>
        <color theme="1"/>
        <rFont val="Calibri"/>
        <family val="2"/>
        <scheme val="minor"/>
      </rPr>
      <t xml:space="preserve">kansainvälistymisvalmiudet 10 op, </t>
    </r>
    <r>
      <rPr>
        <sz val="11"/>
        <color theme="1"/>
        <rFont val="Calibri"/>
        <family val="2"/>
        <scheme val="minor"/>
      </rPr>
      <t>lisätietoja opinto-oppaan kohdassa Kansainvälistymisvalmiudet ja vaihto-opiskelu.</t>
    </r>
  </si>
  <si>
    <r>
      <t xml:space="preserve">KAUPPATIETEIDEN KANDIDAATTI </t>
    </r>
    <r>
      <rPr>
        <sz val="13"/>
        <rFont val="Calibri"/>
        <family val="2"/>
        <scheme val="minor"/>
      </rPr>
      <t>180 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</si>
</sst>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/>
    <xf numFmtId="0" fontId="4" fillId="0" borderId="0" xfId="0" applyFont="1" applyBorder="1" applyProtection="1">
      <protection locked="0"/>
    </xf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Protection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Protection="1"/>
    <xf numFmtId="0" fontId="4" fillId="0" borderId="6" xfId="0" applyFont="1" applyBorder="1" applyProtection="1">
      <protection locked="0"/>
    </xf>
    <xf numFmtId="0" fontId="4" fillId="0" borderId="4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textRotation="60"/>
    </xf>
    <xf numFmtId="0" fontId="4" fillId="0" borderId="8" xfId="0" applyFont="1" applyFill="1" applyBorder="1" applyAlignment="1" applyProtection="1">
      <alignment wrapText="1"/>
    </xf>
    <xf numFmtId="0" fontId="4" fillId="0" borderId="9" xfId="0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5" xfId="0" applyFont="1" applyFill="1" applyBorder="1" applyProtection="1"/>
    <xf numFmtId="0" fontId="4" fillId="0" borderId="10" xfId="0" applyFont="1" applyBorder="1" applyProtection="1"/>
    <xf numFmtId="0" fontId="4" fillId="0" borderId="10" xfId="0" applyFont="1" applyBorder="1" applyAlignment="1" applyProtection="1">
      <alignment wrapText="1"/>
    </xf>
    <xf numFmtId="0" fontId="4" fillId="0" borderId="10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0" borderId="10" xfId="0" applyFont="1" applyBorder="1" applyProtection="1"/>
    <xf numFmtId="0" fontId="5" fillId="0" borderId="4" xfId="0" applyFont="1" applyBorder="1" applyProtection="1"/>
    <xf numFmtId="0" fontId="6" fillId="0" borderId="0" xfId="0" applyFont="1" applyBorder="1" applyProtection="1"/>
    <xf numFmtId="0" fontId="6" fillId="0" borderId="4" xfId="0" applyFont="1" applyBorder="1" applyProtection="1"/>
    <xf numFmtId="0" fontId="4" fillId="0" borderId="1" xfId="0" applyFont="1" applyBorder="1" applyProtection="1"/>
    <xf numFmtId="0" fontId="4" fillId="0" borderId="3" xfId="0" applyFont="1" applyBorder="1" applyProtection="1"/>
    <xf numFmtId="0" fontId="5" fillId="0" borderId="10" xfId="0" applyFont="1" applyFill="1" applyBorder="1" applyProtection="1"/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2" xfId="0" applyFont="1" applyBorder="1" applyProtection="1"/>
    <xf numFmtId="0" fontId="4" fillId="0" borderId="11" xfId="0" applyFont="1" applyBorder="1" applyProtection="1"/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11" xfId="0" applyFont="1" applyBorder="1" applyProtection="1"/>
    <xf numFmtId="0" fontId="4" fillId="0" borderId="14" xfId="0" applyFont="1" applyBorder="1" applyProtection="1"/>
    <xf numFmtId="0" fontId="8" fillId="0" borderId="0" xfId="0" applyFont="1"/>
    <xf numFmtId="0" fontId="4" fillId="0" borderId="13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/>
    </xf>
    <xf numFmtId="0" fontId="4" fillId="0" borderId="1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0" xfId="0" applyFont="1" applyBorder="1" applyAlignment="1" applyProtection="1">
      <alignment vertical="top"/>
    </xf>
    <xf numFmtId="0" fontId="4" fillId="0" borderId="1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8" fillId="0" borderId="4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4" fillId="0" borderId="0" xfId="0" applyFont="1" applyBorder="1"/>
    <xf numFmtId="0" fontId="4" fillId="0" borderId="6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/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5" xfId="0" applyFont="1" applyBorder="1" applyProtection="1"/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8" fillId="0" borderId="0" xfId="0" applyFont="1" applyAlignment="1">
      <alignment horizontal="right"/>
    </xf>
    <xf numFmtId="0" fontId="4" fillId="0" borderId="18" xfId="0" applyFont="1" applyBorder="1"/>
    <xf numFmtId="0" fontId="9" fillId="0" borderId="10" xfId="0" applyFont="1" applyBorder="1" applyProtection="1"/>
    <xf numFmtId="0" fontId="1" fillId="0" borderId="10" xfId="0" applyFont="1" applyBorder="1" applyProtection="1"/>
    <xf numFmtId="0" fontId="5" fillId="0" borderId="0" xfId="0" applyFont="1" applyBorder="1" applyProtection="1"/>
    <xf numFmtId="14" fontId="5" fillId="0" borderId="0" xfId="0" applyNumberFormat="1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10" fillId="0" borderId="2" xfId="0" applyFont="1" applyBorder="1" applyProtection="1"/>
    <xf numFmtId="0" fontId="10" fillId="0" borderId="0" xfId="0" applyFont="1" applyBorder="1" applyProtection="1"/>
    <xf numFmtId="0" fontId="11" fillId="0" borderId="12" xfId="0" applyFont="1" applyBorder="1" applyProtection="1"/>
    <xf numFmtId="0" fontId="11" fillId="0" borderId="6" xfId="0" applyFont="1" applyBorder="1" applyProtection="1"/>
    <xf numFmtId="0" fontId="7" fillId="0" borderId="0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 wrapText="1"/>
    </xf>
    <xf numFmtId="0" fontId="7" fillId="0" borderId="6" xfId="0" applyFont="1" applyBorder="1" applyProtection="1"/>
    <xf numFmtId="0" fontId="7" fillId="0" borderId="0" xfId="0" applyFont="1" applyBorder="1"/>
    <xf numFmtId="0" fontId="1" fillId="0" borderId="4" xfId="0" applyFont="1" applyFill="1" applyBorder="1" applyProtection="1"/>
    <xf numFmtId="0" fontId="0" fillId="0" borderId="4" xfId="0" applyFont="1" applyFill="1" applyBorder="1" applyProtection="1"/>
    <xf numFmtId="0" fontId="12" fillId="0" borderId="10" xfId="0" applyFont="1" applyBorder="1" applyProtection="1"/>
    <xf numFmtId="0" fontId="13" fillId="0" borderId="4" xfId="0" applyFont="1" applyFill="1" applyBorder="1" applyProtection="1"/>
    <xf numFmtId="0" fontId="13" fillId="0" borderId="4" xfId="0" applyFont="1" applyBorder="1" applyProtection="1"/>
    <xf numFmtId="0" fontId="13" fillId="0" borderId="12" xfId="0" applyFont="1" applyBorder="1" applyProtection="1"/>
    <xf numFmtId="0" fontId="12" fillId="0" borderId="12" xfId="0" applyFont="1" applyBorder="1" applyAlignment="1" applyProtection="1">
      <alignment vertical="top"/>
    </xf>
    <xf numFmtId="0" fontId="13" fillId="0" borderId="4" xfId="0" applyFont="1" applyBorder="1" applyAlignment="1" applyProtection="1">
      <alignment vertical="top"/>
    </xf>
    <xf numFmtId="0" fontId="12" fillId="0" borderId="4" xfId="0" applyFont="1" applyBorder="1" applyProtection="1"/>
    <xf numFmtId="0" fontId="12" fillId="0" borderId="1" xfId="0" applyFont="1" applyBorder="1" applyProtection="1"/>
    <xf numFmtId="0" fontId="12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top"/>
    </xf>
    <xf numFmtId="0" fontId="12" fillId="0" borderId="6" xfId="0" applyFont="1" applyBorder="1" applyAlignment="1" applyProtection="1">
      <alignment vertical="top" wrapText="1"/>
    </xf>
    <xf numFmtId="0" fontId="13" fillId="0" borderId="6" xfId="0" applyFont="1" applyBorder="1" applyProtection="1"/>
    <xf numFmtId="0" fontId="13" fillId="0" borderId="0" xfId="0" applyFont="1" applyFill="1" applyBorder="1" applyProtection="1"/>
    <xf numFmtId="0" fontId="13" fillId="0" borderId="0" xfId="0" applyFont="1" applyBorder="1"/>
    <xf numFmtId="0" fontId="7" fillId="0" borderId="4" xfId="0" applyFont="1" applyBorder="1" applyAlignment="1" applyProtection="1">
      <alignment horizontal="right"/>
    </xf>
    <xf numFmtId="0" fontId="7" fillId="0" borderId="6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workbookViewId="0">
      <selection activeCell="B19" sqref="B19"/>
    </sheetView>
  </sheetViews>
  <sheetFormatPr defaultRowHeight="15.75" x14ac:dyDescent="0.25"/>
  <cols>
    <col min="1" max="1" width="13.28515625" style="4" customWidth="1"/>
    <col min="2" max="2" width="50.5703125" style="4" customWidth="1"/>
    <col min="3" max="5" width="8" style="4" customWidth="1"/>
    <col min="6" max="6" width="20" style="4" customWidth="1"/>
    <col min="7" max="7" width="31.5703125" style="4" customWidth="1"/>
    <col min="8" max="13" width="7.140625" style="4" customWidth="1"/>
    <col min="14" max="16384" width="9.140625" style="4"/>
  </cols>
  <sheetData>
    <row r="1" spans="1:7" x14ac:dyDescent="0.25">
      <c r="A1" s="69" t="s">
        <v>0</v>
      </c>
      <c r="B1" s="2"/>
      <c r="C1" s="2"/>
      <c r="D1" s="2"/>
      <c r="E1" s="2"/>
      <c r="F1" s="2"/>
      <c r="G1" s="3"/>
    </row>
    <row r="2" spans="1:7" x14ac:dyDescent="0.25">
      <c r="A2" s="69" t="s">
        <v>1</v>
      </c>
      <c r="B2" s="2"/>
      <c r="C2" s="2"/>
      <c r="D2" s="2"/>
      <c r="E2" s="2"/>
      <c r="F2" s="2"/>
      <c r="G2" s="3" t="s">
        <v>2</v>
      </c>
    </row>
    <row r="3" spans="1:7" x14ac:dyDescent="0.25">
      <c r="A3" s="70">
        <f ca="1">TODAY()</f>
        <v>42264</v>
      </c>
      <c r="B3" s="5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7.25" x14ac:dyDescent="0.3">
      <c r="A5" s="89" t="s">
        <v>154</v>
      </c>
      <c r="B5" s="6"/>
      <c r="C5" s="71" t="s">
        <v>138</v>
      </c>
      <c r="D5" s="72"/>
      <c r="E5" s="7"/>
      <c r="F5" s="7"/>
      <c r="G5" s="8"/>
    </row>
    <row r="6" spans="1:7" x14ac:dyDescent="0.25">
      <c r="A6" s="9"/>
      <c r="B6" s="2"/>
      <c r="C6" s="69"/>
      <c r="D6" s="73"/>
      <c r="E6" s="2"/>
      <c r="F6" s="2"/>
      <c r="G6" s="10"/>
    </row>
    <row r="7" spans="1:7" x14ac:dyDescent="0.25">
      <c r="A7" s="97" t="s">
        <v>3</v>
      </c>
      <c r="B7" s="98"/>
      <c r="C7" s="99"/>
      <c r="D7" s="100"/>
      <c r="E7" s="100" t="s">
        <v>4</v>
      </c>
      <c r="F7" s="101"/>
      <c r="G7" s="10"/>
    </row>
    <row r="8" spans="1:7" x14ac:dyDescent="0.25">
      <c r="A8" s="12"/>
      <c r="B8" s="2"/>
      <c r="C8" s="2"/>
      <c r="D8" s="2"/>
      <c r="E8" s="2"/>
      <c r="F8" s="2"/>
      <c r="G8" s="10"/>
    </row>
    <row r="9" spans="1:7" ht="58.5" customHeight="1" thickBot="1" x14ac:dyDescent="0.3">
      <c r="A9" s="13" t="s">
        <v>10</v>
      </c>
      <c r="B9" s="14"/>
      <c r="C9" s="15" t="s">
        <v>5</v>
      </c>
      <c r="D9" s="16" t="s">
        <v>146</v>
      </c>
      <c r="E9" s="16" t="s">
        <v>147</v>
      </c>
      <c r="F9" s="17" t="s">
        <v>6</v>
      </c>
      <c r="G9" s="18" t="s">
        <v>144</v>
      </c>
    </row>
    <row r="10" spans="1:7" x14ac:dyDescent="0.25">
      <c r="A10" s="12"/>
      <c r="B10" s="2"/>
      <c r="C10" s="2"/>
      <c r="D10" s="19" t="s">
        <v>145</v>
      </c>
      <c r="E10" s="19" t="s">
        <v>145</v>
      </c>
      <c r="F10" s="2"/>
      <c r="G10" s="20"/>
    </row>
    <row r="11" spans="1:7" ht="17.25" x14ac:dyDescent="0.3">
      <c r="A11" s="88" t="s">
        <v>17</v>
      </c>
      <c r="B11" s="2"/>
      <c r="C11" s="90">
        <f>SUM(C12:C14)</f>
        <v>4</v>
      </c>
      <c r="D11" s="27">
        <f t="shared" ref="D11:E11" si="0">SUM(D12:D14)</f>
        <v>0</v>
      </c>
      <c r="E11" s="27">
        <f t="shared" si="0"/>
        <v>0</v>
      </c>
      <c r="F11" s="2"/>
      <c r="G11" s="10"/>
    </row>
    <row r="12" spans="1:7" ht="31.5" x14ac:dyDescent="0.25">
      <c r="A12" s="21" t="s">
        <v>18</v>
      </c>
      <c r="B12" s="22" t="s">
        <v>19</v>
      </c>
      <c r="C12" s="21">
        <v>2</v>
      </c>
      <c r="D12" s="23"/>
      <c r="E12" s="23"/>
      <c r="F12" s="23"/>
      <c r="G12" s="23"/>
    </row>
    <row r="13" spans="1:7" x14ac:dyDescent="0.25">
      <c r="A13" s="21" t="s">
        <v>20</v>
      </c>
      <c r="B13" s="21" t="s">
        <v>21</v>
      </c>
      <c r="C13" s="21">
        <v>1</v>
      </c>
      <c r="D13" s="23"/>
      <c r="E13" s="23"/>
      <c r="F13" s="23"/>
      <c r="G13" s="23"/>
    </row>
    <row r="14" spans="1:7" ht="28.9" customHeight="1" x14ac:dyDescent="0.25">
      <c r="A14" s="21" t="s">
        <v>22</v>
      </c>
      <c r="B14" s="22" t="s">
        <v>139</v>
      </c>
      <c r="C14" s="21">
        <v>1</v>
      </c>
      <c r="D14" s="23"/>
      <c r="E14" s="23"/>
      <c r="F14" s="23"/>
      <c r="G14" s="23"/>
    </row>
    <row r="15" spans="1:7" x14ac:dyDescent="0.25">
      <c r="A15" s="12"/>
      <c r="B15" s="2"/>
      <c r="C15" s="2"/>
      <c r="D15" s="5"/>
      <c r="E15" s="5"/>
      <c r="F15" s="5"/>
      <c r="G15" s="24"/>
    </row>
    <row r="16" spans="1:7" ht="17.25" x14ac:dyDescent="0.3">
      <c r="A16" s="88" t="s">
        <v>11</v>
      </c>
      <c r="B16" s="2"/>
      <c r="C16" s="90">
        <f>SUM(C18:C22)</f>
        <v>17</v>
      </c>
      <c r="D16" s="90">
        <f t="shared" ref="D16:E16" si="1">SUM(D18:D22)</f>
        <v>0</v>
      </c>
      <c r="E16" s="90">
        <f t="shared" si="1"/>
        <v>0</v>
      </c>
      <c r="F16" s="2"/>
      <c r="G16" s="10"/>
    </row>
    <row r="17" spans="1:7" x14ac:dyDescent="0.25">
      <c r="A17" s="25" t="s">
        <v>23</v>
      </c>
      <c r="B17" s="21" t="s">
        <v>25</v>
      </c>
      <c r="C17" s="25">
        <v>5</v>
      </c>
      <c r="D17" s="23"/>
      <c r="E17" s="23"/>
      <c r="F17" s="23"/>
      <c r="G17" s="23"/>
    </row>
    <row r="18" spans="1:7" x14ac:dyDescent="0.25">
      <c r="A18" s="67" t="s">
        <v>149</v>
      </c>
      <c r="B18" s="68" t="s">
        <v>150</v>
      </c>
      <c r="C18" s="1">
        <v>2</v>
      </c>
      <c r="D18" s="23"/>
      <c r="E18" s="23"/>
      <c r="F18" s="23"/>
      <c r="G18" s="23"/>
    </row>
    <row r="19" spans="1:7" x14ac:dyDescent="0.25">
      <c r="A19" s="67" t="s">
        <v>151</v>
      </c>
      <c r="B19" s="68" t="s">
        <v>152</v>
      </c>
      <c r="C19" s="1">
        <v>3</v>
      </c>
      <c r="D19" s="23"/>
      <c r="E19" s="23"/>
      <c r="F19" s="23"/>
      <c r="G19" s="23"/>
    </row>
    <row r="20" spans="1:7" x14ac:dyDescent="0.25">
      <c r="A20" s="25" t="s">
        <v>24</v>
      </c>
      <c r="B20" s="21" t="s">
        <v>26</v>
      </c>
      <c r="C20" s="25">
        <v>6</v>
      </c>
      <c r="D20" s="23"/>
      <c r="E20" s="23"/>
      <c r="F20" s="23"/>
      <c r="G20" s="23"/>
    </row>
    <row r="21" spans="1:7" x14ac:dyDescent="0.25">
      <c r="A21" s="25" t="s">
        <v>27</v>
      </c>
      <c r="B21" s="21" t="s">
        <v>28</v>
      </c>
      <c r="C21" s="25">
        <v>3</v>
      </c>
      <c r="D21" s="23"/>
      <c r="E21" s="23"/>
      <c r="F21" s="23"/>
      <c r="G21" s="23"/>
    </row>
    <row r="22" spans="1:7" x14ac:dyDescent="0.25">
      <c r="A22" s="25" t="s">
        <v>29</v>
      </c>
      <c r="B22" s="21" t="s">
        <v>30</v>
      </c>
      <c r="C22" s="25">
        <v>3</v>
      </c>
      <c r="D22" s="23"/>
      <c r="E22" s="23"/>
      <c r="F22" s="23"/>
      <c r="G22" s="23"/>
    </row>
    <row r="23" spans="1:7" x14ac:dyDescent="0.25">
      <c r="A23" s="26"/>
      <c r="B23" s="2"/>
      <c r="C23" s="69"/>
      <c r="D23" s="2"/>
      <c r="E23" s="2"/>
      <c r="F23" s="2"/>
      <c r="G23" s="10"/>
    </row>
    <row r="24" spans="1:7" ht="17.25" x14ac:dyDescent="0.3">
      <c r="A24" s="88" t="s">
        <v>13</v>
      </c>
      <c r="B24" s="2"/>
      <c r="C24" s="90">
        <v>17</v>
      </c>
      <c r="D24" s="2">
        <f>SUM(D25:D30)</f>
        <v>0</v>
      </c>
      <c r="E24" s="2">
        <f>SUM(E25:E30)</f>
        <v>0</v>
      </c>
      <c r="F24" s="2"/>
      <c r="G24" s="10"/>
    </row>
    <row r="25" spans="1:7" x14ac:dyDescent="0.25">
      <c r="A25" s="25" t="s">
        <v>31</v>
      </c>
      <c r="B25" s="21" t="s">
        <v>32</v>
      </c>
      <c r="C25" s="25">
        <v>5</v>
      </c>
      <c r="D25" s="23"/>
      <c r="E25" s="23"/>
      <c r="F25" s="23"/>
      <c r="G25" s="23"/>
    </row>
    <row r="26" spans="1:7" x14ac:dyDescent="0.25">
      <c r="A26" s="25" t="s">
        <v>33</v>
      </c>
      <c r="B26" s="21" t="s">
        <v>34</v>
      </c>
      <c r="C26" s="25">
        <v>5</v>
      </c>
      <c r="D26" s="23"/>
      <c r="E26" s="23"/>
      <c r="F26" s="23"/>
      <c r="G26" s="23"/>
    </row>
    <row r="27" spans="1:7" ht="31.5" x14ac:dyDescent="0.25">
      <c r="A27" s="25" t="s">
        <v>14</v>
      </c>
      <c r="B27" s="22" t="s">
        <v>35</v>
      </c>
      <c r="C27" s="25">
        <v>5</v>
      </c>
      <c r="D27" s="23"/>
      <c r="E27" s="23"/>
      <c r="F27" s="23"/>
      <c r="G27" s="23"/>
    </row>
    <row r="28" spans="1:7" x14ac:dyDescent="0.25">
      <c r="A28" s="26" t="s">
        <v>16</v>
      </c>
      <c r="B28" s="2"/>
      <c r="C28" s="27"/>
      <c r="D28" s="5"/>
      <c r="E28" s="5"/>
      <c r="F28" s="5"/>
      <c r="G28" s="24"/>
    </row>
    <row r="29" spans="1:7" ht="31.5" x14ac:dyDescent="0.25">
      <c r="A29" s="25" t="s">
        <v>15</v>
      </c>
      <c r="B29" s="22" t="s">
        <v>36</v>
      </c>
      <c r="C29" s="25">
        <v>5</v>
      </c>
      <c r="D29" s="23"/>
      <c r="E29" s="23"/>
      <c r="F29" s="23"/>
      <c r="G29" s="23"/>
    </row>
    <row r="30" spans="1:7" x14ac:dyDescent="0.25">
      <c r="A30" s="25" t="s">
        <v>37</v>
      </c>
      <c r="B30" s="21" t="s">
        <v>38</v>
      </c>
      <c r="C30" s="25">
        <v>2</v>
      </c>
      <c r="D30" s="23"/>
      <c r="E30" s="23"/>
      <c r="F30" s="23"/>
      <c r="G30" s="23"/>
    </row>
    <row r="31" spans="1:7" x14ac:dyDescent="0.25">
      <c r="A31" s="28"/>
      <c r="B31" s="2"/>
      <c r="C31" s="27"/>
      <c r="D31" s="2"/>
      <c r="E31" s="2"/>
      <c r="F31" s="2"/>
      <c r="G31" s="10"/>
    </row>
    <row r="32" spans="1:7" ht="17.25" x14ac:dyDescent="0.3">
      <c r="A32" s="88" t="s">
        <v>12</v>
      </c>
      <c r="B32" s="2"/>
      <c r="C32" s="90">
        <f>SUM(C33:C35)</f>
        <v>15</v>
      </c>
      <c r="D32" s="27">
        <f t="shared" ref="D32:E32" si="2">SUM(D33:D35)</f>
        <v>0</v>
      </c>
      <c r="E32" s="27">
        <f t="shared" si="2"/>
        <v>0</v>
      </c>
      <c r="F32" s="2"/>
      <c r="G32" s="10"/>
    </row>
    <row r="33" spans="1:7" x14ac:dyDescent="0.25">
      <c r="A33" s="29" t="s">
        <v>39</v>
      </c>
      <c r="B33" s="30"/>
      <c r="C33" s="31">
        <v>5</v>
      </c>
      <c r="D33" s="23"/>
      <c r="E33" s="23"/>
      <c r="F33" s="23"/>
      <c r="G33" s="23"/>
    </row>
    <row r="34" spans="1:7" x14ac:dyDescent="0.25">
      <c r="A34" s="32" t="s">
        <v>40</v>
      </c>
      <c r="B34" s="33"/>
      <c r="C34" s="31">
        <v>5</v>
      </c>
      <c r="D34" s="23"/>
      <c r="E34" s="23"/>
      <c r="F34" s="23"/>
      <c r="G34" s="23"/>
    </row>
    <row r="35" spans="1:7" x14ac:dyDescent="0.25">
      <c r="A35" s="34" t="s">
        <v>41</v>
      </c>
      <c r="B35" s="35"/>
      <c r="C35" s="21">
        <v>5</v>
      </c>
      <c r="D35" s="23"/>
      <c r="E35" s="23"/>
      <c r="F35" s="23"/>
      <c r="G35" s="23"/>
    </row>
    <row r="36" spans="1:7" x14ac:dyDescent="0.25">
      <c r="A36" s="12"/>
      <c r="B36" s="2"/>
      <c r="C36" s="2"/>
      <c r="D36" s="5"/>
      <c r="E36" s="5"/>
      <c r="F36" s="5"/>
      <c r="G36" s="24"/>
    </row>
    <row r="37" spans="1:7" ht="17.25" x14ac:dyDescent="0.3">
      <c r="A37" s="84" t="s">
        <v>42</v>
      </c>
      <c r="B37" s="36"/>
      <c r="C37" s="91">
        <f>C38+C48</f>
        <v>56</v>
      </c>
      <c r="D37" s="36">
        <f t="shared" ref="D37:E37" si="3">D38+D48</f>
        <v>0</v>
      </c>
      <c r="E37" s="36">
        <f t="shared" si="3"/>
        <v>0</v>
      </c>
      <c r="F37" s="5"/>
      <c r="G37" s="24"/>
    </row>
    <row r="38" spans="1:7" x14ac:dyDescent="0.25">
      <c r="A38" s="74" t="s">
        <v>43</v>
      </c>
      <c r="B38" s="37"/>
      <c r="C38" s="75">
        <f>SUM(C39:C46)</f>
        <v>28</v>
      </c>
      <c r="D38" s="75">
        <f t="shared" ref="D38:E38" si="4">SUM(D39:D46)</f>
        <v>0</v>
      </c>
      <c r="E38" s="75">
        <f t="shared" si="4"/>
        <v>0</v>
      </c>
      <c r="F38" s="37"/>
      <c r="G38" s="38"/>
    </row>
    <row r="39" spans="1:7" x14ac:dyDescent="0.25">
      <c r="A39" s="21" t="s">
        <v>44</v>
      </c>
      <c r="B39" s="21" t="s">
        <v>45</v>
      </c>
      <c r="C39" s="39">
        <v>7</v>
      </c>
      <c r="D39" s="23"/>
      <c r="E39" s="23"/>
      <c r="F39" s="23"/>
      <c r="G39" s="23"/>
    </row>
    <row r="40" spans="1:7" s="40" customFormat="1" x14ac:dyDescent="0.25">
      <c r="A40" s="21" t="s">
        <v>46</v>
      </c>
      <c r="B40" s="21" t="s">
        <v>47</v>
      </c>
      <c r="C40" s="21">
        <v>3</v>
      </c>
      <c r="D40" s="23"/>
      <c r="E40" s="23"/>
      <c r="F40" s="23"/>
      <c r="G40" s="23"/>
    </row>
    <row r="41" spans="1:7" x14ac:dyDescent="0.25">
      <c r="A41" s="41" t="s">
        <v>48</v>
      </c>
      <c r="B41" s="42" t="s">
        <v>49</v>
      </c>
      <c r="C41" s="43">
        <v>2.5</v>
      </c>
      <c r="D41" s="23"/>
      <c r="E41" s="44"/>
      <c r="F41" s="44"/>
      <c r="G41" s="23"/>
    </row>
    <row r="42" spans="1:7" x14ac:dyDescent="0.25">
      <c r="A42" s="21" t="s">
        <v>50</v>
      </c>
      <c r="B42" s="21" t="s">
        <v>51</v>
      </c>
      <c r="C42" s="21">
        <v>0.5</v>
      </c>
      <c r="D42" s="23"/>
      <c r="E42" s="23"/>
      <c r="F42" s="23"/>
      <c r="G42" s="23"/>
    </row>
    <row r="43" spans="1:7" ht="15" customHeight="1" x14ac:dyDescent="0.25">
      <c r="A43" s="41" t="s">
        <v>52</v>
      </c>
      <c r="B43" s="42" t="s">
        <v>140</v>
      </c>
      <c r="C43" s="43">
        <v>2</v>
      </c>
      <c r="D43" s="45"/>
      <c r="E43" s="44"/>
      <c r="F43" s="44"/>
      <c r="G43" s="45"/>
    </row>
    <row r="44" spans="1:7" x14ac:dyDescent="0.25">
      <c r="A44" s="46" t="s">
        <v>53</v>
      </c>
      <c r="B44" s="47" t="s">
        <v>54</v>
      </c>
      <c r="C44" s="46">
        <v>7</v>
      </c>
      <c r="D44" s="23"/>
      <c r="E44" s="23"/>
      <c r="F44" s="23"/>
      <c r="G44" s="23"/>
    </row>
    <row r="45" spans="1:7" ht="15.75" customHeight="1" x14ac:dyDescent="0.25">
      <c r="A45" s="46" t="s">
        <v>55</v>
      </c>
      <c r="B45" s="47" t="s">
        <v>56</v>
      </c>
      <c r="C45" s="46">
        <v>3</v>
      </c>
      <c r="D45" s="23"/>
      <c r="E45" s="23"/>
      <c r="F45" s="23"/>
      <c r="G45" s="23"/>
    </row>
    <row r="46" spans="1:7" ht="15.75" customHeight="1" x14ac:dyDescent="0.25">
      <c r="A46" s="46" t="s">
        <v>57</v>
      </c>
      <c r="B46" s="47" t="s">
        <v>58</v>
      </c>
      <c r="C46" s="46">
        <v>3</v>
      </c>
      <c r="D46" s="23"/>
      <c r="E46" s="23"/>
      <c r="F46" s="23"/>
      <c r="G46" s="23"/>
    </row>
    <row r="47" spans="1:7" ht="15.75" customHeight="1" x14ac:dyDescent="0.25">
      <c r="A47" s="43"/>
      <c r="B47" s="42"/>
      <c r="C47" s="48"/>
      <c r="D47" s="5"/>
      <c r="E47" s="5"/>
      <c r="F47" s="5"/>
      <c r="G47" s="24"/>
    </row>
    <row r="48" spans="1:7" ht="15.75" customHeight="1" x14ac:dyDescent="0.25">
      <c r="A48" s="74" t="s">
        <v>59</v>
      </c>
      <c r="B48" s="37"/>
      <c r="C48" s="75">
        <f>SUM(C49:C54)</f>
        <v>28</v>
      </c>
      <c r="D48" s="75">
        <f t="shared" ref="D48:E48" si="5">SUM(D49:D54)</f>
        <v>0</v>
      </c>
      <c r="E48" s="75">
        <f t="shared" si="5"/>
        <v>0</v>
      </c>
      <c r="F48" s="5"/>
      <c r="G48" s="24"/>
    </row>
    <row r="49" spans="1:7" ht="15.75" customHeight="1" x14ac:dyDescent="0.25">
      <c r="A49" s="21" t="s">
        <v>60</v>
      </c>
      <c r="B49" s="21" t="s">
        <v>61</v>
      </c>
      <c r="C49" s="39">
        <v>7</v>
      </c>
      <c r="D49" s="23"/>
      <c r="E49" s="23"/>
      <c r="F49" s="23"/>
      <c r="G49" s="23"/>
    </row>
    <row r="50" spans="1:7" ht="15.75" customHeight="1" x14ac:dyDescent="0.25">
      <c r="A50" s="21" t="s">
        <v>62</v>
      </c>
      <c r="B50" s="21" t="s">
        <v>63</v>
      </c>
      <c r="C50" s="21">
        <v>4</v>
      </c>
      <c r="D50" s="23"/>
      <c r="E50" s="23"/>
      <c r="F50" s="23"/>
      <c r="G50" s="23"/>
    </row>
    <row r="51" spans="1:7" ht="15.75" customHeight="1" x14ac:dyDescent="0.25">
      <c r="A51" s="41" t="s">
        <v>64</v>
      </c>
      <c r="B51" s="42" t="s">
        <v>65</v>
      </c>
      <c r="C51" s="43">
        <v>3</v>
      </c>
      <c r="D51" s="23"/>
      <c r="E51" s="44"/>
      <c r="F51" s="44"/>
      <c r="G51" s="23"/>
    </row>
    <row r="52" spans="1:7" ht="15.75" customHeight="1" x14ac:dyDescent="0.25">
      <c r="A52" s="21" t="s">
        <v>66</v>
      </c>
      <c r="B52" s="21" t="s">
        <v>67</v>
      </c>
      <c r="C52" s="21">
        <v>2</v>
      </c>
      <c r="D52" s="23"/>
      <c r="E52" s="23"/>
      <c r="F52" s="23"/>
      <c r="G52" s="23"/>
    </row>
    <row r="53" spans="1:7" ht="15.75" customHeight="1" x14ac:dyDescent="0.25">
      <c r="A53" s="41" t="s">
        <v>68</v>
      </c>
      <c r="B53" s="42" t="s">
        <v>69</v>
      </c>
      <c r="C53" s="43">
        <v>7</v>
      </c>
      <c r="D53" s="45"/>
      <c r="E53" s="44"/>
      <c r="F53" s="44"/>
      <c r="G53" s="45"/>
    </row>
    <row r="54" spans="1:7" ht="15.75" customHeight="1" x14ac:dyDescent="0.25">
      <c r="A54" s="46" t="s">
        <v>70</v>
      </c>
      <c r="B54" s="47" t="s">
        <v>71</v>
      </c>
      <c r="C54" s="46">
        <v>5</v>
      </c>
      <c r="D54" s="23"/>
      <c r="E54" s="23"/>
      <c r="F54" s="23"/>
      <c r="G54" s="23"/>
    </row>
    <row r="55" spans="1:7" ht="15.75" customHeight="1" x14ac:dyDescent="0.25">
      <c r="A55" s="43"/>
      <c r="B55" s="42"/>
      <c r="C55" s="48"/>
      <c r="D55" s="5"/>
      <c r="E55" s="5"/>
      <c r="F55" s="5"/>
      <c r="G55" s="24"/>
    </row>
    <row r="56" spans="1:7" ht="15.75" customHeight="1" x14ac:dyDescent="0.25">
      <c r="A56" s="87" t="s">
        <v>72</v>
      </c>
      <c r="B56" s="42"/>
      <c r="C56" s="92">
        <f>SUM(C57:C61)</f>
        <v>25</v>
      </c>
      <c r="D56" s="76">
        <f t="shared" ref="D56:E56" si="6">SUM(D57:D61)</f>
        <v>0</v>
      </c>
      <c r="E56" s="76">
        <f t="shared" si="6"/>
        <v>0</v>
      </c>
      <c r="F56" s="5"/>
      <c r="G56" s="24"/>
    </row>
    <row r="57" spans="1:7" ht="15.75" customHeight="1" x14ac:dyDescent="0.25">
      <c r="A57" s="46" t="s">
        <v>73</v>
      </c>
      <c r="B57" s="47" t="s">
        <v>74</v>
      </c>
      <c r="C57" s="46">
        <v>5</v>
      </c>
      <c r="D57" s="23"/>
      <c r="E57" s="23"/>
      <c r="F57" s="23"/>
      <c r="G57" s="23"/>
    </row>
    <row r="58" spans="1:7" ht="15.75" customHeight="1" x14ac:dyDescent="0.25">
      <c r="A58" s="46" t="s">
        <v>75</v>
      </c>
      <c r="B58" s="47" t="s">
        <v>76</v>
      </c>
      <c r="C58" s="46">
        <v>5</v>
      </c>
      <c r="D58" s="23"/>
      <c r="E58" s="23"/>
      <c r="F58" s="23"/>
      <c r="G58" s="23"/>
    </row>
    <row r="59" spans="1:7" ht="15.75" customHeight="1" x14ac:dyDescent="0.25">
      <c r="A59" s="46" t="s">
        <v>77</v>
      </c>
      <c r="B59" s="47" t="s">
        <v>78</v>
      </c>
      <c r="C59" s="46">
        <v>5</v>
      </c>
      <c r="D59" s="23"/>
      <c r="E59" s="23"/>
      <c r="F59" s="23"/>
      <c r="G59" s="23"/>
    </row>
    <row r="60" spans="1:7" ht="15.75" customHeight="1" x14ac:dyDescent="0.25">
      <c r="A60" s="46" t="s">
        <v>79</v>
      </c>
      <c r="B60" s="47" t="s">
        <v>80</v>
      </c>
      <c r="C60" s="46">
        <v>5</v>
      </c>
      <c r="D60" s="23"/>
      <c r="E60" s="23"/>
      <c r="F60" s="23"/>
      <c r="G60" s="23"/>
    </row>
    <row r="61" spans="1:7" ht="15.75" customHeight="1" x14ac:dyDescent="0.25">
      <c r="A61" s="46" t="s">
        <v>81</v>
      </c>
      <c r="B61" s="47" t="s">
        <v>82</v>
      </c>
      <c r="C61" s="46">
        <v>5</v>
      </c>
      <c r="D61" s="23"/>
      <c r="E61" s="23"/>
      <c r="F61" s="23"/>
      <c r="G61" s="23"/>
    </row>
    <row r="62" spans="1:7" s="40" customFormat="1" ht="15.75" customHeight="1" x14ac:dyDescent="0.25">
      <c r="A62" s="49"/>
      <c r="B62" s="50"/>
      <c r="C62" s="51"/>
      <c r="D62" s="52"/>
      <c r="E62" s="52"/>
      <c r="F62" s="52"/>
      <c r="G62" s="53"/>
    </row>
    <row r="63" spans="1:7" ht="15.75" customHeight="1" x14ac:dyDescent="0.25">
      <c r="A63" s="87" t="s">
        <v>83</v>
      </c>
      <c r="B63" s="42"/>
      <c r="C63" s="92">
        <v>25</v>
      </c>
      <c r="D63" s="5">
        <f>D68+D82+D89</f>
        <v>0</v>
      </c>
      <c r="E63" s="5">
        <f>E68+E82+E89</f>
        <v>0</v>
      </c>
      <c r="F63" s="5"/>
      <c r="G63" s="24"/>
    </row>
    <row r="64" spans="1:7" ht="15.75" customHeight="1" x14ac:dyDescent="0.25">
      <c r="A64" s="49" t="s">
        <v>84</v>
      </c>
      <c r="B64" s="42"/>
      <c r="C64" s="48"/>
      <c r="D64" s="5"/>
      <c r="E64" s="5"/>
      <c r="F64" s="5"/>
      <c r="G64" s="24"/>
    </row>
    <row r="65" spans="1:7" ht="15.75" customHeight="1" x14ac:dyDescent="0.25">
      <c r="A65" s="49" t="s">
        <v>85</v>
      </c>
      <c r="B65" s="42"/>
      <c r="C65" s="48"/>
      <c r="D65" s="5"/>
      <c r="E65" s="5"/>
      <c r="F65" s="5"/>
      <c r="G65" s="24"/>
    </row>
    <row r="66" spans="1:7" ht="15.75" customHeight="1" x14ac:dyDescent="0.25">
      <c r="A66" s="49" t="s">
        <v>86</v>
      </c>
      <c r="B66" s="42"/>
      <c r="C66" s="48"/>
      <c r="D66" s="5"/>
      <c r="E66" s="5"/>
      <c r="F66" s="5"/>
      <c r="G66" s="24"/>
    </row>
    <row r="67" spans="1:7" ht="15.75" customHeight="1" x14ac:dyDescent="0.25">
      <c r="A67" s="49"/>
      <c r="B67" s="42"/>
      <c r="C67" s="48"/>
      <c r="D67" s="5"/>
      <c r="E67" s="5"/>
      <c r="F67" s="5"/>
      <c r="G67" s="24"/>
    </row>
    <row r="68" spans="1:7" ht="15.75" customHeight="1" x14ac:dyDescent="0.25">
      <c r="A68" s="87" t="s">
        <v>87</v>
      </c>
      <c r="B68" s="42"/>
      <c r="C68" s="92">
        <v>25</v>
      </c>
      <c r="D68" s="5">
        <f>SUM(D69:D80)</f>
        <v>0</v>
      </c>
      <c r="E68" s="5">
        <f>SUM(E69:E80)</f>
        <v>0</v>
      </c>
      <c r="F68" s="5"/>
      <c r="G68" s="24"/>
    </row>
    <row r="69" spans="1:7" ht="15.75" customHeight="1" x14ac:dyDescent="0.25">
      <c r="A69" s="46" t="s">
        <v>88</v>
      </c>
      <c r="B69" s="47" t="s">
        <v>89</v>
      </c>
      <c r="C69" s="46">
        <v>5</v>
      </c>
      <c r="D69" s="23"/>
      <c r="E69" s="23"/>
      <c r="F69" s="23"/>
      <c r="G69" s="23"/>
    </row>
    <row r="70" spans="1:7" ht="15.75" customHeight="1" x14ac:dyDescent="0.25">
      <c r="A70" s="46" t="s">
        <v>90</v>
      </c>
      <c r="B70" s="47" t="s">
        <v>91</v>
      </c>
      <c r="C70" s="46">
        <v>5</v>
      </c>
      <c r="D70" s="23"/>
      <c r="E70" s="23"/>
      <c r="F70" s="23"/>
      <c r="G70" s="23"/>
    </row>
    <row r="71" spans="1:7" ht="15.75" customHeight="1" x14ac:dyDescent="0.25">
      <c r="A71" s="46" t="s">
        <v>92</v>
      </c>
      <c r="B71" s="47" t="s">
        <v>93</v>
      </c>
      <c r="C71" s="46">
        <v>5</v>
      </c>
      <c r="D71" s="23"/>
      <c r="E71" s="23"/>
      <c r="F71" s="23"/>
      <c r="G71" s="23"/>
    </row>
    <row r="72" spans="1:7" s="54" customFormat="1" ht="15.75" customHeight="1" x14ac:dyDescent="0.25">
      <c r="A72" s="49" t="s">
        <v>94</v>
      </c>
      <c r="B72" s="42"/>
      <c r="C72" s="48"/>
      <c r="D72" s="5"/>
      <c r="E72" s="5"/>
      <c r="F72" s="5"/>
      <c r="G72" s="24"/>
    </row>
    <row r="73" spans="1:7" ht="15.75" customHeight="1" x14ac:dyDescent="0.25">
      <c r="A73" s="46" t="s">
        <v>95</v>
      </c>
      <c r="B73" s="47" t="s">
        <v>96</v>
      </c>
      <c r="C73" s="46">
        <v>5</v>
      </c>
      <c r="D73" s="23"/>
      <c r="E73" s="23"/>
      <c r="F73" s="23"/>
      <c r="G73" s="23"/>
    </row>
    <row r="74" spans="1:7" ht="15.75" customHeight="1" x14ac:dyDescent="0.25">
      <c r="A74" s="46" t="s">
        <v>97</v>
      </c>
      <c r="B74" s="47" t="s">
        <v>98</v>
      </c>
      <c r="C74" s="46">
        <v>5</v>
      </c>
      <c r="D74" s="23"/>
      <c r="E74" s="23"/>
      <c r="F74" s="23"/>
      <c r="G74" s="23"/>
    </row>
    <row r="75" spans="1:7" ht="15.75" customHeight="1" x14ac:dyDescent="0.25">
      <c r="A75" s="46" t="s">
        <v>99</v>
      </c>
      <c r="B75" s="47" t="s">
        <v>100</v>
      </c>
      <c r="C75" s="46">
        <v>5</v>
      </c>
      <c r="D75" s="23"/>
      <c r="E75" s="23"/>
      <c r="F75" s="23"/>
      <c r="G75" s="23"/>
    </row>
    <row r="76" spans="1:7" ht="15.75" customHeight="1" x14ac:dyDescent="0.25">
      <c r="A76" s="46" t="s">
        <v>101</v>
      </c>
      <c r="B76" s="47" t="s">
        <v>102</v>
      </c>
      <c r="C76" s="46">
        <v>5</v>
      </c>
      <c r="D76" s="23"/>
      <c r="E76" s="23"/>
      <c r="F76" s="23"/>
      <c r="G76" s="23"/>
    </row>
    <row r="77" spans="1:7" ht="15.75" customHeight="1" x14ac:dyDescent="0.25">
      <c r="A77" s="46" t="s">
        <v>103</v>
      </c>
      <c r="B77" s="47" t="s">
        <v>104</v>
      </c>
      <c r="C77" s="46">
        <v>5</v>
      </c>
      <c r="D77" s="23"/>
      <c r="E77" s="23"/>
      <c r="F77" s="23"/>
      <c r="G77" s="23"/>
    </row>
    <row r="78" spans="1:7" ht="15.75" customHeight="1" x14ac:dyDescent="0.25">
      <c r="A78" s="46" t="s">
        <v>105</v>
      </c>
      <c r="B78" s="47" t="s">
        <v>106</v>
      </c>
      <c r="C78" s="46">
        <v>5</v>
      </c>
      <c r="D78" s="23"/>
      <c r="E78" s="23"/>
      <c r="F78" s="23"/>
      <c r="G78" s="23"/>
    </row>
    <row r="79" spans="1:7" ht="15.75" customHeight="1" x14ac:dyDescent="0.25">
      <c r="A79" s="46" t="s">
        <v>107</v>
      </c>
      <c r="B79" s="47" t="s">
        <v>108</v>
      </c>
      <c r="C79" s="46">
        <v>5</v>
      </c>
      <c r="D79" s="23"/>
      <c r="E79" s="23"/>
      <c r="F79" s="23"/>
      <c r="G79" s="23"/>
    </row>
    <row r="80" spans="1:7" ht="15.75" customHeight="1" x14ac:dyDescent="0.25">
      <c r="A80" s="46" t="s">
        <v>141</v>
      </c>
      <c r="B80" s="47" t="s">
        <v>142</v>
      </c>
      <c r="C80" s="46">
        <v>5</v>
      </c>
      <c r="D80" s="23"/>
      <c r="E80" s="23"/>
      <c r="F80" s="23"/>
      <c r="G80" s="23"/>
    </row>
    <row r="81" spans="1:7" ht="15.75" customHeight="1" x14ac:dyDescent="0.25">
      <c r="A81" s="12"/>
      <c r="B81" s="2"/>
      <c r="C81" s="2"/>
      <c r="D81" s="2"/>
      <c r="E81" s="2"/>
      <c r="F81" s="2"/>
      <c r="G81" s="10"/>
    </row>
    <row r="82" spans="1:7" ht="15.75" customHeight="1" x14ac:dyDescent="0.25">
      <c r="A82" s="86" t="s">
        <v>109</v>
      </c>
      <c r="B82" s="77"/>
      <c r="C82" s="93">
        <v>25</v>
      </c>
      <c r="D82" s="55">
        <f>SUM(D83:D87)</f>
        <v>0</v>
      </c>
      <c r="E82" s="55">
        <f>SUM(E83:E87)</f>
        <v>0</v>
      </c>
      <c r="F82" s="55"/>
      <c r="G82" s="56"/>
    </row>
    <row r="83" spans="1:7" x14ac:dyDescent="0.25">
      <c r="A83" s="39" t="s">
        <v>88</v>
      </c>
      <c r="B83" s="39" t="s">
        <v>89</v>
      </c>
      <c r="C83" s="39">
        <v>5</v>
      </c>
      <c r="D83" s="57"/>
      <c r="E83" s="57"/>
      <c r="F83" s="57"/>
      <c r="G83" s="57"/>
    </row>
    <row r="84" spans="1:7" x14ac:dyDescent="0.25">
      <c r="A84" s="21" t="s">
        <v>90</v>
      </c>
      <c r="B84" s="21" t="s">
        <v>91</v>
      </c>
      <c r="C84" s="21">
        <v>5</v>
      </c>
      <c r="D84" s="23"/>
      <c r="E84" s="23"/>
      <c r="F84" s="57"/>
      <c r="G84" s="57"/>
    </row>
    <row r="85" spans="1:7" x14ac:dyDescent="0.25">
      <c r="A85" s="58" t="s">
        <v>107</v>
      </c>
      <c r="B85" s="58" t="s">
        <v>108</v>
      </c>
      <c r="C85" s="58">
        <v>5</v>
      </c>
      <c r="D85" s="45"/>
      <c r="E85" s="45"/>
      <c r="F85" s="23"/>
      <c r="G85" s="57"/>
    </row>
    <row r="86" spans="1:7" x14ac:dyDescent="0.25">
      <c r="A86" s="58" t="s">
        <v>110</v>
      </c>
      <c r="B86" s="58" t="s">
        <v>111</v>
      </c>
      <c r="C86" s="58">
        <v>5</v>
      </c>
      <c r="D86" s="45"/>
      <c r="E86" s="45"/>
      <c r="F86" s="23"/>
      <c r="G86" s="57"/>
    </row>
    <row r="87" spans="1:7" x14ac:dyDescent="0.25">
      <c r="A87" s="58" t="s">
        <v>112</v>
      </c>
      <c r="B87" s="58" t="s">
        <v>113</v>
      </c>
      <c r="C87" s="58">
        <v>5</v>
      </c>
      <c r="D87" s="45"/>
      <c r="E87" s="45"/>
      <c r="F87" s="45"/>
      <c r="G87" s="45"/>
    </row>
    <row r="88" spans="1:7" s="54" customFormat="1" x14ac:dyDescent="0.25">
      <c r="A88" s="29"/>
      <c r="B88" s="7"/>
      <c r="C88" s="7"/>
      <c r="D88" s="59"/>
      <c r="E88" s="59"/>
      <c r="F88" s="59"/>
      <c r="G88" s="60"/>
    </row>
    <row r="89" spans="1:7" s="54" customFormat="1" ht="17.25" x14ac:dyDescent="0.3">
      <c r="A89" s="85" t="s">
        <v>114</v>
      </c>
      <c r="B89" s="78"/>
      <c r="C89" s="94">
        <v>25</v>
      </c>
      <c r="D89" s="11">
        <f>SUM(D90:D96)</f>
        <v>0</v>
      </c>
      <c r="E89" s="11">
        <f>SUM(E90:E96)</f>
        <v>0</v>
      </c>
      <c r="F89" s="11"/>
      <c r="G89" s="61"/>
    </row>
    <row r="90" spans="1:7" x14ac:dyDescent="0.25">
      <c r="A90" s="39" t="s">
        <v>115</v>
      </c>
      <c r="B90" s="39" t="s">
        <v>143</v>
      </c>
      <c r="C90" s="39">
        <v>5</v>
      </c>
      <c r="D90" s="57"/>
      <c r="E90" s="57"/>
      <c r="F90" s="57"/>
      <c r="G90" s="57"/>
    </row>
    <row r="91" spans="1:7" x14ac:dyDescent="0.25">
      <c r="A91" s="21" t="s">
        <v>116</v>
      </c>
      <c r="B91" s="21" t="s">
        <v>117</v>
      </c>
      <c r="C91" s="21">
        <v>5</v>
      </c>
      <c r="D91" s="23"/>
      <c r="E91" s="23"/>
      <c r="F91" s="23"/>
      <c r="G91" s="23"/>
    </row>
    <row r="92" spans="1:7" x14ac:dyDescent="0.25">
      <c r="A92" s="21" t="s">
        <v>118</v>
      </c>
      <c r="B92" s="21" t="s">
        <v>119</v>
      </c>
      <c r="C92" s="21">
        <v>5</v>
      </c>
      <c r="D92" s="23"/>
      <c r="E92" s="23"/>
      <c r="F92" s="23"/>
      <c r="G92" s="23"/>
    </row>
    <row r="93" spans="1:7" x14ac:dyDescent="0.25">
      <c r="A93" s="49" t="s">
        <v>94</v>
      </c>
      <c r="B93" s="62"/>
      <c r="C93" s="62"/>
      <c r="D93" s="63"/>
      <c r="E93" s="63"/>
      <c r="F93" s="63"/>
      <c r="G93" s="64"/>
    </row>
    <row r="94" spans="1:7" x14ac:dyDescent="0.25">
      <c r="A94" s="21" t="s">
        <v>120</v>
      </c>
      <c r="B94" s="39" t="s">
        <v>121</v>
      </c>
      <c r="C94" s="39">
        <v>5</v>
      </c>
      <c r="D94" s="57"/>
      <c r="E94" s="57"/>
      <c r="F94" s="57"/>
      <c r="G94" s="57"/>
    </row>
    <row r="95" spans="1:7" x14ac:dyDescent="0.25">
      <c r="A95" s="21" t="s">
        <v>122</v>
      </c>
      <c r="B95" s="21" t="s">
        <v>123</v>
      </c>
      <c r="C95" s="21">
        <v>5</v>
      </c>
      <c r="D95" s="23"/>
      <c r="E95" s="23"/>
      <c r="F95" s="23"/>
      <c r="G95" s="23"/>
    </row>
    <row r="96" spans="1:7" x14ac:dyDescent="0.25">
      <c r="A96" s="58" t="s">
        <v>124</v>
      </c>
      <c r="B96" s="58" t="s">
        <v>125</v>
      </c>
      <c r="C96" s="58">
        <v>5</v>
      </c>
      <c r="D96" s="45"/>
      <c r="E96" s="45"/>
      <c r="F96" s="45"/>
      <c r="G96" s="45"/>
    </row>
    <row r="97" spans="1:7" x14ac:dyDescent="0.25">
      <c r="A97" s="29"/>
      <c r="B97" s="7"/>
      <c r="C97" s="7"/>
      <c r="D97" s="59"/>
      <c r="E97" s="59"/>
      <c r="F97" s="59"/>
      <c r="G97" s="60"/>
    </row>
    <row r="98" spans="1:7" ht="17.25" x14ac:dyDescent="0.3">
      <c r="A98" s="84" t="s">
        <v>126</v>
      </c>
      <c r="B98" s="2"/>
      <c r="C98" s="95">
        <v>10</v>
      </c>
      <c r="D98" s="5">
        <f>SUM(D101:D108)</f>
        <v>0</v>
      </c>
      <c r="E98" s="5">
        <f>SUM(E101:E108)</f>
        <v>0</v>
      </c>
      <c r="F98" s="5"/>
      <c r="G98" s="24"/>
    </row>
    <row r="99" spans="1:7" x14ac:dyDescent="0.25">
      <c r="A99" s="12"/>
      <c r="B99" s="2"/>
      <c r="C99" s="2"/>
      <c r="D99" s="5"/>
      <c r="E99" s="5"/>
      <c r="F99" s="5"/>
      <c r="G99" s="24"/>
    </row>
    <row r="100" spans="1:7" x14ac:dyDescent="0.25">
      <c r="A100" s="49" t="s">
        <v>127</v>
      </c>
      <c r="B100" s="2"/>
      <c r="C100" s="2"/>
      <c r="D100" s="5"/>
      <c r="E100" s="5"/>
      <c r="F100" s="5"/>
      <c r="G100" s="24"/>
    </row>
    <row r="101" spans="1:7" x14ac:dyDescent="0.25">
      <c r="A101" s="21" t="s">
        <v>128</v>
      </c>
      <c r="B101" s="21" t="s">
        <v>129</v>
      </c>
      <c r="C101" s="21">
        <v>7</v>
      </c>
      <c r="D101" s="23"/>
      <c r="E101" s="23"/>
      <c r="F101" s="23"/>
      <c r="G101" s="23"/>
    </row>
    <row r="102" spans="1:7" x14ac:dyDescent="0.25">
      <c r="A102" s="21" t="s">
        <v>130</v>
      </c>
      <c r="B102" s="21" t="s">
        <v>134</v>
      </c>
      <c r="C102" s="21">
        <v>3</v>
      </c>
      <c r="D102" s="23"/>
      <c r="E102" s="23"/>
      <c r="F102" s="23"/>
      <c r="G102" s="23"/>
    </row>
    <row r="103" spans="1:7" x14ac:dyDescent="0.25">
      <c r="A103" s="12"/>
      <c r="B103" s="2"/>
      <c r="C103" s="2"/>
      <c r="D103" s="5"/>
      <c r="E103" s="5"/>
      <c r="F103" s="5"/>
      <c r="G103" s="24"/>
    </row>
    <row r="104" spans="1:7" x14ac:dyDescent="0.25">
      <c r="A104" s="49" t="s">
        <v>131</v>
      </c>
      <c r="B104" s="2"/>
      <c r="C104" s="2"/>
      <c r="D104" s="5"/>
      <c r="E104" s="5"/>
      <c r="F104" s="5"/>
      <c r="G104" s="24"/>
    </row>
    <row r="105" spans="1:7" x14ac:dyDescent="0.25">
      <c r="A105" s="21" t="s">
        <v>132</v>
      </c>
      <c r="B105" s="21" t="s">
        <v>133</v>
      </c>
      <c r="C105" s="21">
        <v>10</v>
      </c>
      <c r="D105" s="23"/>
      <c r="E105" s="23"/>
      <c r="F105" s="23"/>
      <c r="G105" s="23"/>
    </row>
    <row r="106" spans="1:7" x14ac:dyDescent="0.25">
      <c r="A106" s="12"/>
      <c r="B106" s="2"/>
      <c r="C106" s="2"/>
      <c r="D106" s="5"/>
      <c r="E106" s="5"/>
      <c r="F106" s="5"/>
      <c r="G106" s="24"/>
    </row>
    <row r="107" spans="1:7" x14ac:dyDescent="0.25">
      <c r="A107" s="49" t="s">
        <v>135</v>
      </c>
      <c r="B107" s="2"/>
      <c r="C107" s="2"/>
      <c r="D107" s="5"/>
      <c r="E107" s="5"/>
      <c r="F107" s="5"/>
      <c r="G107" s="24"/>
    </row>
    <row r="108" spans="1:7" x14ac:dyDescent="0.25">
      <c r="A108" s="21" t="s">
        <v>136</v>
      </c>
      <c r="B108" s="21" t="s">
        <v>7</v>
      </c>
      <c r="C108" s="21">
        <v>0</v>
      </c>
      <c r="D108" s="23"/>
      <c r="E108" s="23"/>
      <c r="F108" s="23"/>
      <c r="G108" s="23"/>
    </row>
    <row r="109" spans="1:7" x14ac:dyDescent="0.25">
      <c r="A109" s="12"/>
      <c r="B109" s="2"/>
      <c r="C109" s="2"/>
      <c r="D109" s="5"/>
      <c r="E109" s="5"/>
      <c r="F109" s="5"/>
      <c r="G109" s="24"/>
    </row>
    <row r="110" spans="1:7" ht="17.25" x14ac:dyDescent="0.3">
      <c r="A110" s="83" t="s">
        <v>8</v>
      </c>
      <c r="B110" s="79"/>
      <c r="C110" s="96">
        <v>11</v>
      </c>
      <c r="D110" s="54">
        <f>SUM(D113:D119)</f>
        <v>0</v>
      </c>
      <c r="E110" s="54">
        <f>SUM(E113:E119)</f>
        <v>0</v>
      </c>
      <c r="F110" s="2"/>
      <c r="G110" s="10"/>
    </row>
    <row r="111" spans="1:7" x14ac:dyDescent="0.25">
      <c r="A111" s="80" t="s">
        <v>137</v>
      </c>
      <c r="B111" s="79"/>
      <c r="C111" s="79"/>
      <c r="D111" s="54"/>
      <c r="E111" s="2"/>
      <c r="F111" s="2"/>
      <c r="G111" s="10"/>
    </row>
    <row r="112" spans="1:7" x14ac:dyDescent="0.25">
      <c r="A112" s="81" t="s">
        <v>153</v>
      </c>
      <c r="B112" s="79"/>
      <c r="C112" s="79"/>
      <c r="D112" s="54"/>
      <c r="E112" s="2"/>
      <c r="F112" s="2"/>
      <c r="G112" s="10"/>
    </row>
    <row r="113" spans="1:7" x14ac:dyDescent="0.25">
      <c r="A113" s="102"/>
      <c r="B113" s="103"/>
      <c r="C113" s="103"/>
      <c r="D113" s="23"/>
      <c r="E113" s="23"/>
      <c r="F113" s="23"/>
      <c r="G113" s="23"/>
    </row>
    <row r="114" spans="1:7" x14ac:dyDescent="0.25">
      <c r="A114" s="102"/>
      <c r="B114" s="103"/>
      <c r="C114" s="103"/>
      <c r="D114" s="23"/>
      <c r="E114" s="23"/>
      <c r="F114" s="23"/>
      <c r="G114" s="23"/>
    </row>
    <row r="115" spans="1:7" x14ac:dyDescent="0.25">
      <c r="A115" s="102"/>
      <c r="B115" s="103"/>
      <c r="C115" s="103"/>
      <c r="D115" s="23"/>
      <c r="E115" s="23"/>
      <c r="F115" s="23"/>
      <c r="G115" s="23"/>
    </row>
    <row r="116" spans="1:7" x14ac:dyDescent="0.25">
      <c r="A116" s="102"/>
      <c r="B116" s="103"/>
      <c r="C116" s="103"/>
      <c r="D116" s="23"/>
      <c r="E116" s="23"/>
      <c r="F116" s="23"/>
      <c r="G116" s="23"/>
    </row>
    <row r="117" spans="1:7" x14ac:dyDescent="0.25">
      <c r="A117" s="102"/>
      <c r="B117" s="103"/>
      <c r="C117" s="103"/>
      <c r="D117" s="23"/>
      <c r="E117" s="23"/>
      <c r="F117" s="23"/>
      <c r="G117" s="23"/>
    </row>
    <row r="118" spans="1:7" x14ac:dyDescent="0.25">
      <c r="A118" s="102"/>
      <c r="B118" s="103"/>
      <c r="C118" s="103"/>
      <c r="D118" s="23"/>
      <c r="E118" s="23"/>
      <c r="F118" s="23"/>
      <c r="G118" s="23"/>
    </row>
    <row r="119" spans="1:7" x14ac:dyDescent="0.25">
      <c r="A119" s="102"/>
      <c r="B119" s="103"/>
      <c r="C119" s="103"/>
      <c r="D119" s="23"/>
      <c r="E119" s="23"/>
      <c r="F119" s="23"/>
      <c r="G119" s="23"/>
    </row>
    <row r="120" spans="1:7" x14ac:dyDescent="0.25">
      <c r="A120" s="12"/>
      <c r="B120" s="2"/>
      <c r="C120" s="2"/>
      <c r="D120" s="2"/>
      <c r="E120" s="2"/>
      <c r="F120" s="2"/>
      <c r="G120" s="10"/>
    </row>
    <row r="121" spans="1:7" ht="18" thickBot="1" x14ac:dyDescent="0.35">
      <c r="A121" s="82" t="s">
        <v>9</v>
      </c>
      <c r="B121" s="21"/>
      <c r="C121" s="82">
        <f>C11+C16+C24+C32+C37+C56+C63+C98+C110</f>
        <v>180</v>
      </c>
      <c r="D121" s="45">
        <f>D11+D16+D24+D32+D37+D56+D63+D98+D110</f>
        <v>0</v>
      </c>
      <c r="E121" s="23">
        <f>E11+E16+E24+E32+E37+E56+E63+E98+E110</f>
        <v>0</v>
      </c>
      <c r="F121" s="23"/>
      <c r="G121" s="23"/>
    </row>
    <row r="122" spans="1:7" ht="16.5" thickBot="1" x14ac:dyDescent="0.3">
      <c r="C122" s="65" t="s">
        <v>148</v>
      </c>
      <c r="D122" s="66">
        <f>D121+E121</f>
        <v>0</v>
      </c>
    </row>
  </sheetData>
  <sheetProtection password="DF3E" sheet="1" objects="1" scenarios="1"/>
  <protectedRanges>
    <protectedRange sqref="D33:G36 D15:G15 D39:G47 E111:G112 D12:F14 F37:G37 D49:G55 F48:G48 F56:G56 D82:G109 F110:G110 D57:G80 D121:G121" name="Sallitut"/>
    <protectedRange sqref="G12:G14" name="Sallitut_2"/>
    <protectedRange sqref="B5:B6 E5:F6 G6" name="Sallitut_1_1_1"/>
    <protectedRange sqref="E113:G119" name="Sallitut_1"/>
  </protectedRanges>
  <pageMargins left="0.51181102362204722" right="0.51181102362204722" top="0.94488188976377963" bottom="1.338582677165354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2015-09-16T09:34:55Z</cp:lastPrinted>
  <dcterms:created xsi:type="dcterms:W3CDTF">2014-08-20T09:07:30Z</dcterms:created>
  <dcterms:modified xsi:type="dcterms:W3CDTF">2015-09-17T10:16:47Z</dcterms:modified>
</cp:coreProperties>
</file>