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0D8F81D6-D87E-E648-B8D8-75A7DF806301}" xr6:coauthVersionLast="45" xr6:coauthVersionMax="45" xr10:uidLastSave="{00000000-0000-0000-0000-000000000000}"/>
  <bookViews>
    <workbookView xWindow="24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Jasmin Penttinen - Personal View" guid="{86E0185C-3877-429A-8FFE-40BDABA2E73E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4" i="1" l="1"/>
  <c r="D92" i="1"/>
  <c r="E92" i="1"/>
  <c r="D59" i="1"/>
  <c r="D44" i="1"/>
  <c r="D38" i="1"/>
  <c r="D31" i="1"/>
  <c r="D18" i="1"/>
  <c r="D12" i="1"/>
  <c r="D55" i="1" l="1"/>
  <c r="E55" i="1" l="1"/>
  <c r="E68" i="1"/>
  <c r="E65" i="1" s="1"/>
  <c r="D68" i="1"/>
  <c r="D65" i="1" s="1"/>
  <c r="D11" i="1" l="1"/>
  <c r="E117" i="1" l="1"/>
  <c r="D117" i="1"/>
  <c r="D135" i="1" s="1"/>
  <c r="E44" i="1" l="1"/>
  <c r="E38" i="1"/>
  <c r="C38" i="1"/>
  <c r="E18" i="1"/>
  <c r="E124" i="1" l="1"/>
  <c r="E59" i="1"/>
  <c r="E31" i="1"/>
  <c r="E12" i="1"/>
  <c r="E11" i="1" s="1"/>
  <c r="C59" i="1"/>
  <c r="C55" i="1"/>
  <c r="C31" i="1"/>
  <c r="C12" i="1"/>
  <c r="E135" i="1" l="1"/>
  <c r="D136" i="1" s="1"/>
</calcChain>
</file>

<file path=xl/sharedStrings.xml><?xml version="1.0" encoding="utf-8"?>
<sst xmlns="http://schemas.openxmlformats.org/spreadsheetml/2006/main" count="197" uniqueCount="190">
  <si>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</si>
  <si>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</si>
  <si>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</si>
  <si>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</si>
  <si>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</si>
  <si>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</si>
  <si>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suunniteltu suoritusajankohta</t>
  </si>
  <si>
    <t>Kypsyysnäyte</t>
  </si>
  <si>
    <t>Vapaasti valittavat opinnot</t>
  </si>
  <si>
    <t>ENERGIA- JA INFORMAATIOTEKNIIKAN TUTKINTO-OHJELMA</t>
  </si>
  <si>
    <t>Perusopinnot (kaikille yhteiset opinnot)</t>
  </si>
  <si>
    <t>Fysiikka</t>
  </si>
  <si>
    <t>FYSI1150</t>
  </si>
  <si>
    <t>Mekaniikka</t>
  </si>
  <si>
    <t>Energiatekniikan fysikaaliset perusteet</t>
  </si>
  <si>
    <t>Matematiikka</t>
  </si>
  <si>
    <t>Tietotekniikan perusteet</t>
  </si>
  <si>
    <t>SATE2020</t>
  </si>
  <si>
    <t>Energy Production</t>
  </si>
  <si>
    <t>SATE2130</t>
  </si>
  <si>
    <t>Mallintaminen ja simulointi</t>
  </si>
  <si>
    <t>Johdatus tekniikan opintoihin</t>
  </si>
  <si>
    <t>Liiketoimintaosaaminen</t>
  </si>
  <si>
    <t>LIIK1200</t>
  </si>
  <si>
    <t>Johdatus liiketoimintaosaamiseen</t>
  </si>
  <si>
    <t>TUTA1030</t>
  </si>
  <si>
    <t>Projektitoiminta</t>
  </si>
  <si>
    <t>TUTA1090</t>
  </si>
  <si>
    <t>Yrityksen reaaliprosessit</t>
  </si>
  <si>
    <t>Suunnan opinnot</t>
  </si>
  <si>
    <t>Valitse joko informaatiotekniikan tai sähkö- ja energiatekniikan suunnan opinnot sen mukaan, kumman suunnan mukaan suoritat tutkinnon.</t>
  </si>
  <si>
    <t>Informaatiotekniikan ("ICAT") suunnan opinnot</t>
  </si>
  <si>
    <t>TITE2110</t>
  </si>
  <si>
    <t>TITE2020</t>
  </si>
  <si>
    <t>Käyttöjärjestelmät</t>
  </si>
  <si>
    <t>Olio-ohjelmointi</t>
  </si>
  <si>
    <t>Wireless Networks</t>
  </si>
  <si>
    <t>Elektroniikka</t>
  </si>
  <si>
    <t>Sähkö- ja energiatekniikan ("EE") suunnan opinnot</t>
  </si>
  <si>
    <t>Sähköverkot</t>
  </si>
  <si>
    <t>SATE2080</t>
  </si>
  <si>
    <t>Tehoelektroniikka</t>
  </si>
  <si>
    <t>SATE2120</t>
  </si>
  <si>
    <t>Energiajärjestelmän mallin rakentaminen</t>
  </si>
  <si>
    <t>Kandidaatintutkiema ja kypsyysnäyte</t>
  </si>
  <si>
    <t>tai</t>
  </si>
  <si>
    <t>KNÄY200X</t>
  </si>
  <si>
    <t>Valitse mitä tahansa mielenkiintoisia yliopisto-opintoja siten, että tutkinnon minimilaajuus 180 op täyttyy (ei voi sisältää samoja kuin TkK/DI tutkintojen</t>
  </si>
  <si>
    <t>muissa kokonaisuuksissa). Voi sisältää työharjoittelua.</t>
  </si>
  <si>
    <t>Tekniikan kandidaatin tutkinnon opinnot yhteensä</t>
  </si>
  <si>
    <t>Sähkö ja magnetismi</t>
  </si>
  <si>
    <t>FYSI1170</t>
  </si>
  <si>
    <t>Aallot, optiikka ja termodynamiikka</t>
  </si>
  <si>
    <t>FYSI1100</t>
  </si>
  <si>
    <t>MATH1160</t>
  </si>
  <si>
    <t>SATE1070</t>
  </si>
  <si>
    <t>Tekninen piirtäminen</t>
  </si>
  <si>
    <t>TECH2990</t>
  </si>
  <si>
    <t>Kandidaatintutkielma informaatiotekniikka</t>
  </si>
  <si>
    <t>TECH2980</t>
  </si>
  <si>
    <t>FYSI1180</t>
  </si>
  <si>
    <t>HUOM!</t>
  </si>
  <si>
    <t>(op)</t>
  </si>
  <si>
    <t>suoritettu</t>
  </si>
  <si>
    <t>suoritettava</t>
  </si>
  <si>
    <t>Suoritettu ja suoritettava yhteensä</t>
  </si>
  <si>
    <r>
      <t xml:space="preserve">TEKNIIKAN KANDIDAATTI </t>
    </r>
    <r>
      <rPr>
        <sz val="13"/>
        <rFont val="Calibri"/>
        <family val="2"/>
        <scheme val="minor"/>
      </rPr>
      <t>180 op</t>
    </r>
  </si>
  <si>
    <t>pvm</t>
  </si>
  <si>
    <t>2016-2017</t>
  </si>
  <si>
    <t>MATHC1270</t>
  </si>
  <si>
    <t>Teknillisen matematiikan perusteet (lähtötasotesti)</t>
  </si>
  <si>
    <t xml:space="preserve">Matematiikan peruskurssi </t>
  </si>
  <si>
    <t>Lähtötasotestin läpäisseet:</t>
  </si>
  <si>
    <t>Lähtötasotestissä hylätyt:</t>
  </si>
  <si>
    <t>MATHC1180</t>
  </si>
  <si>
    <t>Differentiaalilaskenta</t>
  </si>
  <si>
    <t>MATHC1200</t>
  </si>
  <si>
    <t>Integraalilaskenta</t>
  </si>
  <si>
    <t>MATHC1190</t>
  </si>
  <si>
    <t>Differentiaaliyhtälöt ja sarjat</t>
  </si>
  <si>
    <t>Kaikki suorittavat:</t>
  </si>
  <si>
    <t>MATHC1230</t>
  </si>
  <si>
    <t>Lineaarialgebra 1</t>
  </si>
  <si>
    <t>MATH1240</t>
  </si>
  <si>
    <t>Lineaarialgebra 2</t>
  </si>
  <si>
    <t>MATHC1220</t>
  </si>
  <si>
    <t>Kompleksianalyysi ja integraalimuunnokset</t>
  </si>
  <si>
    <t xml:space="preserve">Informaatiotekniikka </t>
  </si>
  <si>
    <t>ICATC1020</t>
  </si>
  <si>
    <t>Johdatus ohjelmointiin</t>
  </si>
  <si>
    <t>Digitaalitekniikka</t>
  </si>
  <si>
    <t>ICATC1060</t>
  </si>
  <si>
    <t>Lähiverkot</t>
  </si>
  <si>
    <t xml:space="preserve">ICATC2030 </t>
  </si>
  <si>
    <t>Energiatekniikan ICT</t>
  </si>
  <si>
    <t>ICAT1040</t>
  </si>
  <si>
    <t>Energiatehokas signaalien käsittely</t>
  </si>
  <si>
    <t>Sähkö-ja energiatekniikka</t>
  </si>
  <si>
    <t>SATEC1160</t>
  </si>
  <si>
    <t>Sähköenergiajärjestelmien perusteet</t>
  </si>
  <si>
    <t>SATE1140</t>
  </si>
  <si>
    <t>Piirianalyysi, osa 1</t>
  </si>
  <si>
    <t>KENG8116</t>
  </si>
  <si>
    <t>Tekniikan englannin kirjallinen viestintä</t>
  </si>
  <si>
    <t>Viestintä -ja kieliopinnot</t>
  </si>
  <si>
    <t>KENG8115</t>
  </si>
  <si>
    <t>Tekniikan englannin suullinen viestintä</t>
  </si>
  <si>
    <t>KRUO8111</t>
  </si>
  <si>
    <t>II kotimainen kieli</t>
  </si>
  <si>
    <t>KOTI1051</t>
  </si>
  <si>
    <t>Kirjalliset ja suulliset taidot 1 (koulusivistys ruotsi)</t>
  </si>
  <si>
    <t>KSUO8115</t>
  </si>
  <si>
    <t>Tekniikan viestintä 1</t>
  </si>
  <si>
    <t xml:space="preserve">KSUO8116 </t>
  </si>
  <si>
    <t>Tekniikan viestintä 2</t>
  </si>
  <si>
    <t>KRUO7112</t>
  </si>
  <si>
    <t>Grunderna i kommunikation (koulusivistys ruotsi)</t>
  </si>
  <si>
    <t>OPISC0020</t>
  </si>
  <si>
    <t>SATEC0030</t>
  </si>
  <si>
    <t>Työturvallisuus ja sähkötyöturvallisuus</t>
  </si>
  <si>
    <t>Pakolliset opinnot 41 op:</t>
  </si>
  <si>
    <t>ICATC2110</t>
  </si>
  <si>
    <t>Tietoliikenteen perusteet</t>
  </si>
  <si>
    <t>ICAT1010</t>
  </si>
  <si>
    <t>C Programming</t>
  </si>
  <si>
    <t>Sulautettujen järjestelmien perusteet</t>
  </si>
  <si>
    <t xml:space="preserve">ICATC1070 </t>
  </si>
  <si>
    <t>ICATC2060</t>
  </si>
  <si>
    <t>ICATC1030</t>
  </si>
  <si>
    <t>ICATC2080</t>
  </si>
  <si>
    <t>ICATC2010</t>
  </si>
  <si>
    <t>Anturi-ja säätötekniikka/ Sensor and Control Technology</t>
  </si>
  <si>
    <t>ICATC2050</t>
  </si>
  <si>
    <t>Ohjelmistotuotannon käytännöt</t>
  </si>
  <si>
    <t xml:space="preserve">Tietorakenteet </t>
  </si>
  <si>
    <t>Valitse lisäksi seuraavista 15 op:</t>
  </si>
  <si>
    <t>MATHC1260</t>
  </si>
  <si>
    <t>Matemaattisten ohjelmistojen perusteet</t>
  </si>
  <si>
    <t>MATH1170</t>
  </si>
  <si>
    <t>Probability ans Statistics</t>
  </si>
  <si>
    <t>MATH2060</t>
  </si>
  <si>
    <t>Usean muuttujan analayysi</t>
  </si>
  <si>
    <t>ICATC2120</t>
  </si>
  <si>
    <t>ICATC2100</t>
  </si>
  <si>
    <t>Tietokannat ja avoimet rajapinnat</t>
  </si>
  <si>
    <t>ICATC2040</t>
  </si>
  <si>
    <t>Ohjelmistotestaus</t>
  </si>
  <si>
    <t>ICAT2020</t>
  </si>
  <si>
    <t>Digitaalipiirien mallinnus</t>
  </si>
  <si>
    <t>ICAT2090</t>
  </si>
  <si>
    <t>Tekoäly energiatekniikassa</t>
  </si>
  <si>
    <t>ICATC2070</t>
  </si>
  <si>
    <t>Software Engineering Project</t>
  </si>
  <si>
    <t>Usean muuttujan analyysi</t>
  </si>
  <si>
    <t>SATE1150</t>
  </si>
  <si>
    <t>Piirianalyysi, osa 2</t>
  </si>
  <si>
    <t>SATEC1200</t>
  </si>
  <si>
    <t>Virtapiirien laskentamenetelmät</t>
  </si>
  <si>
    <t>SATEC1130</t>
  </si>
  <si>
    <t>Muutosilmiöt</t>
  </si>
  <si>
    <t>SATE2180</t>
  </si>
  <si>
    <t>SATEC2170</t>
  </si>
  <si>
    <t>Sähkökoneet</t>
  </si>
  <si>
    <t>SATEC1170</t>
  </si>
  <si>
    <t>Sähkömittaustekniikka: tasasähkö</t>
  </si>
  <si>
    <t>SATEC1180</t>
  </si>
  <si>
    <t>Sähkömittaustekniikka: vaihtosähkö</t>
  </si>
  <si>
    <t>SATEC2160</t>
  </si>
  <si>
    <t>Sähkölaitokset</t>
  </si>
  <si>
    <t>SATEC2190</t>
  </si>
  <si>
    <t>SATE2210</t>
  </si>
  <si>
    <t>Teknologiaseminaari</t>
  </si>
  <si>
    <t>FYSI1200</t>
  </si>
  <si>
    <t xml:space="preserve">Sähkötekniikan kemia </t>
  </si>
  <si>
    <t>SATEC2220</t>
  </si>
  <si>
    <t>Tietokoneavusteinen sähkösuunnittelu</t>
  </si>
  <si>
    <t>SATEC2150</t>
  </si>
  <si>
    <t>Sähköasennukset</t>
  </si>
  <si>
    <t>SATE2xxx</t>
  </si>
  <si>
    <t>Ohjelmoitavat logiikat</t>
  </si>
  <si>
    <t>103-105</t>
  </si>
  <si>
    <t>17-19</t>
  </si>
  <si>
    <t>9-11</t>
  </si>
  <si>
    <t>ICATC1050</t>
  </si>
  <si>
    <t>Pakolliset opinnot 48 op:</t>
  </si>
  <si>
    <t>Valitse lisäksi seuraavista väh. 8 op:</t>
  </si>
  <si>
    <t>SATEC1190</t>
  </si>
  <si>
    <t>Taajuusanalyysi</t>
  </si>
  <si>
    <t>kandidaatintutkielma sähkö-ja energiatekniikka</t>
  </si>
  <si>
    <t>Kenttäteorian perusteet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</si>
</sst>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/>
    <xf numFmtId="14" fontId="1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0" fontId="4" fillId="0" borderId="2" xfId="0" applyFont="1" applyBorder="1" applyProtection="1"/>
    <xf numFmtId="0" fontId="2" fillId="0" borderId="2" xfId="0" applyFont="1" applyBorder="1" applyProtection="1"/>
    <xf numFmtId="0" fontId="4" fillId="0" borderId="0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textRotation="60" wrapText="1"/>
    </xf>
    <xf numFmtId="0" fontId="2" fillId="0" borderId="8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4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6" fillId="0" borderId="5" xfId="0" applyFont="1" applyBorder="1" applyProtection="1"/>
    <xf numFmtId="0" fontId="6" fillId="0" borderId="0" xfId="0" applyFont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17" xfId="0" applyFont="1" applyBorder="1" applyProtection="1"/>
    <xf numFmtId="0" fontId="2" fillId="0" borderId="11" xfId="0" applyFont="1" applyBorder="1" applyProtection="1"/>
    <xf numFmtId="0" fontId="1" fillId="0" borderId="4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1" fillId="0" borderId="10" xfId="0" applyFont="1" applyBorder="1" applyProtection="1"/>
    <xf numFmtId="0" fontId="2" fillId="0" borderId="0" xfId="0" applyFont="1" applyBorder="1"/>
    <xf numFmtId="0" fontId="1" fillId="0" borderId="13" xfId="0" applyFont="1" applyBorder="1" applyProtection="1"/>
    <xf numFmtId="0" fontId="2" fillId="0" borderId="13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5" fillId="0" borderId="12" xfId="0" applyFont="1" applyBorder="1" applyProtection="1"/>
    <xf numFmtId="0" fontId="6" fillId="0" borderId="15" xfId="0" applyFont="1" applyBorder="1" applyProtection="1"/>
    <xf numFmtId="0" fontId="2" fillId="0" borderId="16" xfId="0" applyFont="1" applyBorder="1" applyProtection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6" fillId="0" borderId="4" xfId="0" applyFont="1" applyBorder="1" applyProtection="1"/>
    <xf numFmtId="0" fontId="6" fillId="0" borderId="0" xfId="0" applyFont="1" applyFill="1" applyBorder="1" applyProtection="1"/>
    <xf numFmtId="0" fontId="2" fillId="0" borderId="1" xfId="0" applyFont="1" applyBorder="1" applyProtection="1"/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5" xfId="0" applyFont="1" applyBorder="1" applyProtection="1"/>
    <xf numFmtId="49" fontId="5" fillId="0" borderId="0" xfId="0" applyNumberFormat="1" applyFont="1" applyFill="1" applyBorder="1" applyAlignment="1" applyProtection="1">
      <alignment horizontal="right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/>
    <xf numFmtId="0" fontId="6" fillId="0" borderId="10" xfId="0" applyFont="1" applyFill="1" applyBorder="1" applyProtection="1">
      <protection locked="0"/>
    </xf>
    <xf numFmtId="0" fontId="7" fillId="0" borderId="10" xfId="0" applyFont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8" fillId="0" borderId="15" xfId="0" applyFont="1" applyBorder="1" applyProtection="1"/>
    <xf numFmtId="0" fontId="9" fillId="0" borderId="17" xfId="0" applyFont="1" applyBorder="1" applyProtection="1"/>
    <xf numFmtId="0" fontId="8" fillId="0" borderId="4" xfId="0" applyFont="1" applyBorder="1" applyProtection="1"/>
    <xf numFmtId="0" fontId="10" fillId="0" borderId="6" xfId="0" applyFont="1" applyBorder="1" applyProtection="1"/>
    <xf numFmtId="0" fontId="10" fillId="0" borderId="4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</xf>
    <xf numFmtId="0" fontId="8" fillId="0" borderId="1" xfId="0" applyFont="1" applyBorder="1" applyProtection="1"/>
    <xf numFmtId="0" fontId="6" fillId="0" borderId="0" xfId="0" applyFont="1" applyBorder="1" applyAlignment="1" applyProtection="1">
      <alignment horizontal="right"/>
    </xf>
    <xf numFmtId="0" fontId="12" fillId="0" borderId="0" xfId="0" applyFont="1"/>
    <xf numFmtId="0" fontId="2" fillId="0" borderId="10" xfId="0" applyFont="1" applyBorder="1"/>
    <xf numFmtId="0" fontId="6" fillId="0" borderId="0" xfId="0" applyFont="1" applyBorder="1" applyProtection="1"/>
    <xf numFmtId="0" fontId="13" fillId="0" borderId="10" xfId="0" applyFont="1" applyBorder="1" applyProtection="1">
      <protection locked="0"/>
    </xf>
    <xf numFmtId="0" fontId="3" fillId="0" borderId="0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Protection="1"/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6" xfId="0" applyFont="1" applyBorder="1" applyProtection="1"/>
    <xf numFmtId="16" fontId="8" fillId="0" borderId="0" xfId="0" quotePrefix="1" applyNumberFormat="1" applyFont="1" applyBorder="1" applyAlignment="1" applyProtection="1">
      <alignment horizontal="right"/>
    </xf>
    <xf numFmtId="0" fontId="8" fillId="0" borderId="17" xfId="0" applyFont="1" applyBorder="1" applyProtection="1"/>
    <xf numFmtId="0" fontId="3" fillId="0" borderId="3" xfId="0" applyFont="1" applyBorder="1" applyProtection="1"/>
    <xf numFmtId="0" fontId="3" fillId="0" borderId="10" xfId="0" applyFont="1" applyBorder="1" applyProtection="1"/>
    <xf numFmtId="0" fontId="1" fillId="0" borderId="19" xfId="0" applyFont="1" applyBorder="1" applyProtection="1"/>
    <xf numFmtId="0" fontId="14" fillId="0" borderId="0" xfId="0" applyFont="1" applyProtection="1">
      <protection locked="0"/>
    </xf>
    <xf numFmtId="0" fontId="5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6"/>
  <sheetViews>
    <sheetView tabSelected="1" topLeftCell="A76" workbookViewId="0">
      <selection activeCell="K129" sqref="K129"/>
    </sheetView>
  </sheetViews>
  <sheetFormatPr baseColWidth="10" defaultColWidth="9.1640625" defaultRowHeight="16"/>
  <cols>
    <col min="1" max="1" width="12.1640625" style="4" customWidth="1"/>
    <col min="2" max="2" width="51.33203125" style="4" customWidth="1"/>
    <col min="3" max="5" width="8.5" style="4" customWidth="1"/>
    <col min="6" max="7" width="22.5" style="4" customWidth="1"/>
    <col min="8" max="13" width="7.1640625" style="4" customWidth="1"/>
    <col min="14" max="16384" width="9.1640625" style="4"/>
  </cols>
  <sheetData>
    <row r="1" spans="1:13">
      <c r="A1" s="1" t="s">
        <v>0</v>
      </c>
      <c r="B1" s="2"/>
      <c r="C1" s="2"/>
      <c r="D1" s="2"/>
      <c r="E1" s="2"/>
      <c r="F1" s="2"/>
      <c r="G1" s="3"/>
    </row>
    <row r="2" spans="1:13">
      <c r="A2" s="1" t="s">
        <v>1</v>
      </c>
      <c r="B2" s="2"/>
      <c r="C2" s="2"/>
      <c r="D2" s="2"/>
      <c r="E2" s="2"/>
      <c r="F2" s="2"/>
      <c r="G2" s="3" t="s">
        <v>2</v>
      </c>
    </row>
    <row r="3" spans="1:13">
      <c r="A3" s="5"/>
      <c r="B3" s="2"/>
      <c r="C3" s="77" t="s">
        <v>67</v>
      </c>
      <c r="D3" s="63"/>
      <c r="E3" s="63"/>
      <c r="F3" s="6"/>
      <c r="G3" s="6"/>
      <c r="K3" s="78"/>
      <c r="L3" s="78"/>
      <c r="M3" s="78"/>
    </row>
    <row r="4" spans="1:13">
      <c r="A4" s="2"/>
      <c r="B4" s="2"/>
      <c r="C4" s="2"/>
      <c r="D4" s="2"/>
      <c r="E4" s="2"/>
      <c r="F4" s="6"/>
      <c r="G4" s="6"/>
    </row>
    <row r="5" spans="1:13" ht="17">
      <c r="A5" s="76" t="s">
        <v>66</v>
      </c>
      <c r="B5" s="7"/>
      <c r="C5" s="8" t="s">
        <v>9</v>
      </c>
      <c r="D5" s="9"/>
      <c r="E5" s="10"/>
      <c r="F5" s="10"/>
      <c r="G5" s="44"/>
    </row>
    <row r="6" spans="1:13">
      <c r="A6" s="13"/>
      <c r="B6" s="2"/>
      <c r="C6" s="1"/>
      <c r="D6" s="11"/>
      <c r="E6" s="2"/>
      <c r="F6" s="2"/>
      <c r="G6" s="12"/>
    </row>
    <row r="7" spans="1:13" ht="17">
      <c r="A7" s="75" t="s">
        <v>3</v>
      </c>
      <c r="B7" s="60"/>
      <c r="C7" s="61"/>
      <c r="D7" s="74"/>
      <c r="E7" s="74" t="s">
        <v>4</v>
      </c>
      <c r="F7" s="59"/>
      <c r="G7" s="12"/>
    </row>
    <row r="8" spans="1:13">
      <c r="A8" s="13"/>
      <c r="B8" s="2"/>
      <c r="C8" s="2"/>
      <c r="D8" s="2"/>
      <c r="E8" s="2"/>
      <c r="F8" s="2"/>
      <c r="G8" s="12"/>
    </row>
    <row r="9" spans="1:13" ht="63" customHeight="1" thickBot="1">
      <c r="A9" s="14" t="s">
        <v>68</v>
      </c>
      <c r="B9" s="15"/>
      <c r="C9" s="16" t="s">
        <v>5</v>
      </c>
      <c r="D9" s="17" t="s">
        <v>63</v>
      </c>
      <c r="E9" s="17" t="s">
        <v>64</v>
      </c>
      <c r="F9" s="18" t="s">
        <v>6</v>
      </c>
      <c r="G9" s="19" t="s">
        <v>61</v>
      </c>
    </row>
    <row r="10" spans="1:13">
      <c r="A10" s="13"/>
      <c r="B10" s="2"/>
      <c r="C10" s="2"/>
      <c r="D10" s="20" t="s">
        <v>62</v>
      </c>
      <c r="E10" s="20" t="s">
        <v>62</v>
      </c>
      <c r="F10" s="2"/>
      <c r="G10" s="21"/>
    </row>
    <row r="11" spans="1:13" ht="17">
      <c r="A11" s="70" t="s">
        <v>10</v>
      </c>
      <c r="B11" s="2"/>
      <c r="C11" s="86" t="s">
        <v>180</v>
      </c>
      <c r="D11" s="82">
        <f>D12+D18+D31+D38+D44+D55+D59</f>
        <v>0</v>
      </c>
      <c r="E11" s="82">
        <f>E12+E18+E31+E38+E44+E55+E59</f>
        <v>0</v>
      </c>
      <c r="F11" s="2"/>
      <c r="G11" s="12"/>
    </row>
    <row r="12" spans="1:13" s="26" customFormat="1">
      <c r="A12" s="22" t="s">
        <v>11</v>
      </c>
      <c r="B12" s="83"/>
      <c r="C12" s="84">
        <f>SUM(C13:C16)</f>
        <v>18</v>
      </c>
      <c r="D12" s="83">
        <f>SUM(D13:D16)</f>
        <v>0</v>
      </c>
      <c r="E12" s="23">
        <f>SUM(E13:E16)</f>
        <v>0</v>
      </c>
      <c r="F12" s="23"/>
      <c r="G12" s="25"/>
    </row>
    <row r="13" spans="1:13">
      <c r="A13" s="27" t="s">
        <v>12</v>
      </c>
      <c r="B13" s="27" t="s">
        <v>13</v>
      </c>
      <c r="C13" s="27">
        <v>4</v>
      </c>
      <c r="D13" s="28"/>
      <c r="E13" s="28"/>
      <c r="F13" s="28"/>
      <c r="G13" s="28"/>
    </row>
    <row r="14" spans="1:13">
      <c r="A14" s="27" t="s">
        <v>60</v>
      </c>
      <c r="B14" s="27" t="s">
        <v>50</v>
      </c>
      <c r="C14" s="27">
        <v>5</v>
      </c>
      <c r="D14" s="28"/>
      <c r="E14" s="28"/>
      <c r="F14" s="28"/>
      <c r="G14" s="28"/>
    </row>
    <row r="15" spans="1:13">
      <c r="A15" s="27" t="s">
        <v>51</v>
      </c>
      <c r="B15" s="27" t="s">
        <v>52</v>
      </c>
      <c r="C15" s="27">
        <v>4</v>
      </c>
      <c r="D15" s="28"/>
      <c r="E15" s="28"/>
      <c r="F15" s="28"/>
      <c r="G15" s="28"/>
    </row>
    <row r="16" spans="1:13">
      <c r="A16" s="27" t="s">
        <v>53</v>
      </c>
      <c r="B16" s="27" t="s">
        <v>14</v>
      </c>
      <c r="C16" s="27">
        <v>5</v>
      </c>
      <c r="D16" s="28"/>
      <c r="E16" s="28"/>
      <c r="F16" s="28"/>
      <c r="G16" s="28"/>
    </row>
    <row r="17" spans="1:7">
      <c r="A17" s="13"/>
      <c r="B17" s="2"/>
      <c r="C17" s="2"/>
      <c r="D17" s="2"/>
      <c r="E17" s="2"/>
      <c r="F17" s="2"/>
      <c r="G17" s="12"/>
    </row>
    <row r="18" spans="1:7" s="26" customFormat="1">
      <c r="A18" s="22" t="s">
        <v>15</v>
      </c>
      <c r="B18" s="23"/>
      <c r="C18" s="87" t="s">
        <v>181</v>
      </c>
      <c r="D18" s="84">
        <f>SUM(D19:D29)</f>
        <v>0</v>
      </c>
      <c r="E18" s="24">
        <f>SUM(E19:E29)</f>
        <v>0</v>
      </c>
      <c r="F18" s="23"/>
      <c r="G18" s="25"/>
    </row>
    <row r="19" spans="1:7" s="26" customFormat="1">
      <c r="A19" s="38" t="s">
        <v>69</v>
      </c>
      <c r="B19" s="27" t="s">
        <v>70</v>
      </c>
      <c r="C19" s="38">
        <v>3</v>
      </c>
      <c r="D19" s="95"/>
      <c r="E19" s="95"/>
      <c r="F19" s="96"/>
      <c r="G19" s="96"/>
    </row>
    <row r="20" spans="1:7" s="26" customFormat="1">
      <c r="A20" s="38"/>
      <c r="B20" s="27" t="s">
        <v>72</v>
      </c>
      <c r="C20" s="38"/>
      <c r="D20" s="95"/>
      <c r="E20" s="95"/>
      <c r="F20" s="96"/>
      <c r="G20" s="96"/>
    </row>
    <row r="21" spans="1:7">
      <c r="A21" s="27" t="s">
        <v>54</v>
      </c>
      <c r="B21" s="27" t="s">
        <v>71</v>
      </c>
      <c r="C21" s="27">
        <v>4</v>
      </c>
      <c r="D21" s="28"/>
      <c r="E21" s="28"/>
      <c r="F21" s="96"/>
      <c r="G21" s="28"/>
    </row>
    <row r="22" spans="1:7">
      <c r="A22" s="30"/>
      <c r="B22" s="30" t="s">
        <v>73</v>
      </c>
      <c r="C22" s="30"/>
      <c r="D22" s="31"/>
      <c r="E22" s="31"/>
      <c r="F22" s="31"/>
      <c r="G22" s="31"/>
    </row>
    <row r="23" spans="1:7">
      <c r="A23" s="30" t="s">
        <v>74</v>
      </c>
      <c r="B23" s="30" t="s">
        <v>75</v>
      </c>
      <c r="C23" s="30">
        <v>2</v>
      </c>
      <c r="D23" s="31"/>
      <c r="E23" s="31"/>
      <c r="F23" s="94"/>
      <c r="G23" s="31"/>
    </row>
    <row r="24" spans="1:7">
      <c r="A24" s="27" t="s">
        <v>76</v>
      </c>
      <c r="B24" s="27" t="s">
        <v>77</v>
      </c>
      <c r="C24" s="27">
        <v>2</v>
      </c>
      <c r="D24" s="28"/>
      <c r="E24" s="28"/>
      <c r="F24" s="28"/>
      <c r="G24" s="28"/>
    </row>
    <row r="25" spans="1:7">
      <c r="A25" s="27" t="s">
        <v>78</v>
      </c>
      <c r="B25" s="27" t="s">
        <v>79</v>
      </c>
      <c r="C25" s="27">
        <v>2</v>
      </c>
      <c r="D25" s="28"/>
      <c r="E25" s="28"/>
      <c r="F25" s="28"/>
      <c r="G25" s="28"/>
    </row>
    <row r="26" spans="1:7">
      <c r="A26" s="27"/>
      <c r="B26" s="27" t="s">
        <v>80</v>
      </c>
      <c r="C26" s="27"/>
      <c r="D26" s="28"/>
      <c r="E26" s="28"/>
      <c r="F26" s="28"/>
      <c r="G26" s="28"/>
    </row>
    <row r="27" spans="1:7">
      <c r="A27" s="27" t="s">
        <v>81</v>
      </c>
      <c r="B27" s="27" t="s">
        <v>82</v>
      </c>
      <c r="C27" s="27">
        <v>2</v>
      </c>
      <c r="D27" s="28"/>
      <c r="E27" s="28"/>
      <c r="F27" s="28"/>
      <c r="G27" s="28"/>
    </row>
    <row r="28" spans="1:7">
      <c r="A28" s="27" t="s">
        <v>83</v>
      </c>
      <c r="B28" s="27" t="s">
        <v>84</v>
      </c>
      <c r="C28" s="27">
        <v>3</v>
      </c>
      <c r="D28" s="28"/>
      <c r="E28" s="28"/>
      <c r="F28" s="28"/>
      <c r="G28" s="28"/>
    </row>
    <row r="29" spans="1:7">
      <c r="A29" s="27" t="s">
        <v>85</v>
      </c>
      <c r="B29" s="27" t="s">
        <v>86</v>
      </c>
      <c r="C29" s="27">
        <v>5</v>
      </c>
      <c r="D29" s="28"/>
      <c r="E29" s="28"/>
      <c r="F29" s="28"/>
      <c r="G29" s="28"/>
    </row>
    <row r="30" spans="1:7">
      <c r="A30" s="13"/>
      <c r="B30" s="2"/>
      <c r="C30" s="2"/>
      <c r="D30" s="2"/>
      <c r="E30" s="2"/>
      <c r="F30" s="2"/>
      <c r="G30" s="12"/>
    </row>
    <row r="31" spans="1:7" s="26" customFormat="1">
      <c r="A31" s="22" t="s">
        <v>87</v>
      </c>
      <c r="B31" s="23"/>
      <c r="C31" s="24">
        <f>SUM(C32:C36)</f>
        <v>23</v>
      </c>
      <c r="D31" s="84">
        <f t="shared" ref="D31:E31" si="0">SUM(D32:D36)</f>
        <v>0</v>
      </c>
      <c r="E31" s="24">
        <f t="shared" si="0"/>
        <v>0</v>
      </c>
      <c r="F31" s="23"/>
      <c r="G31" s="25"/>
    </row>
    <row r="32" spans="1:7">
      <c r="A32" s="38" t="s">
        <v>183</v>
      </c>
      <c r="B32" s="27" t="s">
        <v>89</v>
      </c>
      <c r="C32" s="27">
        <v>5</v>
      </c>
      <c r="D32" s="28"/>
      <c r="E32" s="28"/>
      <c r="F32" s="28"/>
      <c r="G32" s="28"/>
    </row>
    <row r="33" spans="1:7">
      <c r="A33" s="27" t="s">
        <v>88</v>
      </c>
      <c r="B33" s="27" t="s">
        <v>90</v>
      </c>
      <c r="C33" s="27">
        <v>5</v>
      </c>
      <c r="D33" s="28"/>
      <c r="E33" s="28"/>
      <c r="F33" s="28"/>
      <c r="G33" s="28"/>
    </row>
    <row r="34" spans="1:7">
      <c r="A34" s="27" t="s">
        <v>91</v>
      </c>
      <c r="B34" s="27" t="s">
        <v>92</v>
      </c>
      <c r="C34" s="27">
        <v>5</v>
      </c>
      <c r="D34" s="28"/>
      <c r="E34" s="28"/>
      <c r="F34" s="28"/>
      <c r="G34" s="28"/>
    </row>
    <row r="35" spans="1:7">
      <c r="A35" s="27" t="s">
        <v>93</v>
      </c>
      <c r="B35" s="27" t="s">
        <v>94</v>
      </c>
      <c r="C35" s="27">
        <v>5</v>
      </c>
      <c r="D35" s="28"/>
      <c r="E35" s="28"/>
      <c r="F35" s="28"/>
      <c r="G35" s="28"/>
    </row>
    <row r="36" spans="1:7">
      <c r="A36" s="27" t="s">
        <v>95</v>
      </c>
      <c r="B36" s="27" t="s">
        <v>96</v>
      </c>
      <c r="C36" s="27">
        <v>3</v>
      </c>
      <c r="D36" s="28"/>
      <c r="E36" s="28"/>
      <c r="F36" s="28"/>
      <c r="G36" s="28"/>
    </row>
    <row r="37" spans="1:7">
      <c r="A37" s="13"/>
      <c r="B37" s="2"/>
      <c r="C37" s="2"/>
      <c r="D37" s="2"/>
      <c r="E37" s="2"/>
      <c r="F37" s="2"/>
      <c r="G37" s="12"/>
    </row>
    <row r="38" spans="1:7" s="26" customFormat="1">
      <c r="A38" s="22" t="s">
        <v>97</v>
      </c>
      <c r="B38" s="23"/>
      <c r="C38" s="24">
        <f>SUM(C39:C42)</f>
        <v>16</v>
      </c>
      <c r="D38" s="84">
        <f>SUM(D39:D42)</f>
        <v>0</v>
      </c>
      <c r="E38" s="24">
        <f>SUM(E39:E42)</f>
        <v>0</v>
      </c>
      <c r="F38" s="23"/>
      <c r="G38" s="25"/>
    </row>
    <row r="39" spans="1:7">
      <c r="A39" s="27" t="s">
        <v>17</v>
      </c>
      <c r="B39" s="27" t="s">
        <v>18</v>
      </c>
      <c r="C39" s="27">
        <v>5</v>
      </c>
      <c r="D39" s="28"/>
      <c r="E39" s="28"/>
      <c r="F39" s="28"/>
      <c r="G39" s="28"/>
    </row>
    <row r="40" spans="1:7">
      <c r="A40" s="27" t="s">
        <v>98</v>
      </c>
      <c r="B40" s="27" t="s">
        <v>99</v>
      </c>
      <c r="C40" s="27">
        <v>3</v>
      </c>
      <c r="D40" s="28"/>
      <c r="E40" s="28"/>
      <c r="F40" s="28"/>
      <c r="G40" s="28"/>
    </row>
    <row r="41" spans="1:7">
      <c r="A41" s="41" t="s">
        <v>19</v>
      </c>
      <c r="B41" s="41" t="s">
        <v>20</v>
      </c>
      <c r="C41" s="41">
        <v>5</v>
      </c>
      <c r="D41" s="62"/>
      <c r="E41" s="13"/>
      <c r="F41" s="62"/>
      <c r="G41" s="62"/>
    </row>
    <row r="42" spans="1:7">
      <c r="A42" s="79" t="s">
        <v>100</v>
      </c>
      <c r="B42" s="27" t="s">
        <v>101</v>
      </c>
      <c r="C42" s="27">
        <v>3</v>
      </c>
      <c r="D42" s="28"/>
      <c r="E42" s="28"/>
      <c r="F42" s="28"/>
      <c r="G42" s="28"/>
    </row>
    <row r="43" spans="1:7">
      <c r="A43" s="13"/>
      <c r="B43" s="2"/>
      <c r="C43" s="2"/>
      <c r="D43" s="2"/>
      <c r="E43" s="2"/>
      <c r="F43" s="2"/>
      <c r="G43" s="12"/>
    </row>
    <row r="44" spans="1:7" s="26" customFormat="1">
      <c r="A44" s="22" t="s">
        <v>104</v>
      </c>
      <c r="B44" s="23"/>
      <c r="C44" s="84">
        <v>13</v>
      </c>
      <c r="D44" s="84">
        <f>SUM(D45:D53)</f>
        <v>0</v>
      </c>
      <c r="E44" s="24">
        <f>SUM(E45:E53)</f>
        <v>0</v>
      </c>
      <c r="F44" s="23"/>
      <c r="G44" s="25"/>
    </row>
    <row r="45" spans="1:7">
      <c r="A45" s="27" t="s">
        <v>102</v>
      </c>
      <c r="B45" s="27" t="s">
        <v>103</v>
      </c>
      <c r="C45" s="27">
        <v>3</v>
      </c>
      <c r="D45" s="28"/>
      <c r="E45" s="28"/>
      <c r="F45" s="28"/>
      <c r="G45" s="28"/>
    </row>
    <row r="46" spans="1:7">
      <c r="A46" s="27" t="s">
        <v>105</v>
      </c>
      <c r="B46" s="27" t="s">
        <v>106</v>
      </c>
      <c r="C46" s="27">
        <v>2</v>
      </c>
      <c r="D46" s="28"/>
      <c r="E46" s="28"/>
      <c r="F46" s="28"/>
      <c r="G46" s="28"/>
    </row>
    <row r="47" spans="1:7">
      <c r="A47" s="27" t="s">
        <v>107</v>
      </c>
      <c r="B47" s="27" t="s">
        <v>108</v>
      </c>
      <c r="C47" s="27">
        <v>3</v>
      </c>
      <c r="D47" s="28"/>
      <c r="E47" s="28"/>
      <c r="F47" s="28"/>
      <c r="G47" s="28"/>
    </row>
    <row r="48" spans="1:7">
      <c r="A48" s="27"/>
      <c r="B48" s="27" t="s">
        <v>45</v>
      </c>
      <c r="C48" s="27"/>
      <c r="D48" s="28"/>
      <c r="E48" s="28"/>
      <c r="F48" s="28"/>
      <c r="G48" s="28"/>
    </row>
    <row r="49" spans="1:7">
      <c r="A49" s="27" t="s">
        <v>109</v>
      </c>
      <c r="B49" s="27" t="s">
        <v>110</v>
      </c>
      <c r="C49" s="27"/>
      <c r="D49" s="28"/>
      <c r="E49" s="28"/>
      <c r="F49" s="28"/>
      <c r="G49" s="81"/>
    </row>
    <row r="50" spans="1:7">
      <c r="A50" s="27" t="s">
        <v>111</v>
      </c>
      <c r="B50" s="27" t="s">
        <v>112</v>
      </c>
      <c r="C50" s="27">
        <v>3</v>
      </c>
      <c r="D50" s="28"/>
      <c r="E50" s="28"/>
      <c r="F50" s="28"/>
      <c r="G50" s="28"/>
    </row>
    <row r="51" spans="1:7">
      <c r="A51" s="27" t="s">
        <v>113</v>
      </c>
      <c r="B51" s="27" t="s">
        <v>114</v>
      </c>
      <c r="C51" s="38">
        <v>2</v>
      </c>
      <c r="D51" s="28"/>
      <c r="E51" s="28"/>
      <c r="F51" s="28"/>
      <c r="G51" s="28"/>
    </row>
    <row r="52" spans="1:7">
      <c r="A52" s="27"/>
      <c r="B52" s="27" t="s">
        <v>45</v>
      </c>
      <c r="C52" s="27"/>
      <c r="D52" s="28"/>
      <c r="E52" s="28"/>
      <c r="F52" s="28"/>
      <c r="G52" s="28"/>
    </row>
    <row r="53" spans="1:7">
      <c r="A53" s="27" t="s">
        <v>115</v>
      </c>
      <c r="B53" s="27" t="s">
        <v>116</v>
      </c>
      <c r="C53" s="27"/>
      <c r="D53" s="28"/>
      <c r="E53" s="28"/>
      <c r="F53" s="28"/>
      <c r="G53" s="81"/>
    </row>
    <row r="54" spans="1:7">
      <c r="A54" s="13"/>
      <c r="B54" s="2"/>
      <c r="C54" s="2"/>
      <c r="D54" s="2"/>
      <c r="E54" s="2"/>
      <c r="F54" s="2"/>
      <c r="G54" s="12"/>
    </row>
    <row r="55" spans="1:7" s="26" customFormat="1">
      <c r="A55" s="22" t="s">
        <v>21</v>
      </c>
      <c r="B55" s="23"/>
      <c r="C55" s="24">
        <f>SUM(C56:C57)</f>
        <v>5</v>
      </c>
      <c r="D55" s="84">
        <f>SUM(D56:D57)</f>
        <v>0</v>
      </c>
      <c r="E55" s="84">
        <f>SUM(E56:E57)</f>
        <v>0</v>
      </c>
      <c r="F55" s="23"/>
      <c r="G55" s="25"/>
    </row>
    <row r="56" spans="1:7">
      <c r="A56" s="38" t="s">
        <v>117</v>
      </c>
      <c r="B56" s="27" t="s">
        <v>21</v>
      </c>
      <c r="C56" s="38">
        <v>3</v>
      </c>
      <c r="D56" s="28"/>
      <c r="E56" s="28"/>
      <c r="F56" s="28"/>
      <c r="G56" s="28"/>
    </row>
    <row r="57" spans="1:7">
      <c r="A57" s="38" t="s">
        <v>118</v>
      </c>
      <c r="B57" s="27" t="s">
        <v>119</v>
      </c>
      <c r="C57" s="38">
        <v>2</v>
      </c>
      <c r="D57" s="28"/>
      <c r="E57" s="28"/>
      <c r="F57" s="28"/>
      <c r="G57" s="28"/>
    </row>
    <row r="58" spans="1:7">
      <c r="A58" s="34"/>
      <c r="B58" s="2"/>
      <c r="C58" s="1"/>
      <c r="D58" s="2"/>
      <c r="E58" s="2"/>
      <c r="F58" s="2"/>
      <c r="G58" s="12"/>
    </row>
    <row r="59" spans="1:7" s="26" customFormat="1">
      <c r="A59" s="22" t="s">
        <v>22</v>
      </c>
      <c r="B59" s="23"/>
      <c r="C59" s="24">
        <f>SUM(C60:C62)</f>
        <v>11</v>
      </c>
      <c r="D59" s="84">
        <f t="shared" ref="D59:E59" si="1">SUM(D60:D62)</f>
        <v>0</v>
      </c>
      <c r="E59" s="24">
        <f t="shared" si="1"/>
        <v>0</v>
      </c>
      <c r="F59" s="23"/>
      <c r="G59" s="25"/>
    </row>
    <row r="60" spans="1:7" ht="15.5" customHeight="1">
      <c r="A60" s="35" t="s">
        <v>23</v>
      </c>
      <c r="B60" s="27" t="s">
        <v>24</v>
      </c>
      <c r="C60" s="36">
        <v>5</v>
      </c>
      <c r="D60" s="37"/>
      <c r="E60" s="37"/>
      <c r="F60" s="37"/>
      <c r="G60" s="37"/>
    </row>
    <row r="61" spans="1:7" s="39" customFormat="1">
      <c r="A61" s="38" t="s">
        <v>25</v>
      </c>
      <c r="B61" s="27" t="s">
        <v>26</v>
      </c>
      <c r="C61" s="38">
        <v>3</v>
      </c>
      <c r="D61" s="28"/>
      <c r="E61" s="28"/>
      <c r="F61" s="28"/>
      <c r="G61" s="28"/>
    </row>
    <row r="62" spans="1:7">
      <c r="A62" s="38" t="s">
        <v>27</v>
      </c>
      <c r="B62" s="27" t="s">
        <v>28</v>
      </c>
      <c r="C62" s="40">
        <v>3</v>
      </c>
      <c r="D62" s="62"/>
      <c r="E62" s="62"/>
      <c r="F62" s="62"/>
      <c r="G62" s="62"/>
    </row>
    <row r="63" spans="1:7">
      <c r="A63" s="42"/>
      <c r="B63" s="10"/>
      <c r="C63" s="43"/>
      <c r="D63" s="10"/>
      <c r="E63" s="10"/>
      <c r="F63" s="10"/>
      <c r="G63" s="44"/>
    </row>
    <row r="64" spans="1:7" s="39" customFormat="1">
      <c r="A64" s="1"/>
      <c r="B64" s="2"/>
      <c r="C64" s="1"/>
      <c r="D64" s="2"/>
      <c r="E64" s="2"/>
      <c r="F64" s="2"/>
      <c r="G64" s="12"/>
    </row>
    <row r="65" spans="1:7" s="39" customFormat="1" ht="17">
      <c r="A65" s="70" t="s">
        <v>29</v>
      </c>
      <c r="B65" s="2"/>
      <c r="C65" s="73">
        <v>56</v>
      </c>
      <c r="D65" s="82">
        <f>D68+D92</f>
        <v>0</v>
      </c>
      <c r="E65" s="82">
        <f>E68+E92</f>
        <v>0</v>
      </c>
      <c r="F65" s="2"/>
      <c r="G65" s="12"/>
    </row>
    <row r="66" spans="1:7" s="39" customFormat="1">
      <c r="A66" s="22" t="s">
        <v>30</v>
      </c>
      <c r="B66" s="2"/>
      <c r="C66" s="1"/>
      <c r="D66" s="2"/>
      <c r="E66" s="2"/>
      <c r="F66" s="2"/>
      <c r="G66" s="12"/>
    </row>
    <row r="67" spans="1:7" s="39" customFormat="1">
      <c r="A67" s="22"/>
      <c r="B67" s="2"/>
      <c r="C67" s="1"/>
      <c r="D67" s="2"/>
      <c r="E67" s="2"/>
      <c r="F67" s="2"/>
      <c r="G67" s="12"/>
    </row>
    <row r="68" spans="1:7" s="39" customFormat="1" ht="17">
      <c r="A68" s="70" t="s">
        <v>31</v>
      </c>
      <c r="B68" s="2"/>
      <c r="C68" s="73">
        <v>56</v>
      </c>
      <c r="D68" s="84">
        <f>SUM(D70:D90)</f>
        <v>0</v>
      </c>
      <c r="E68" s="84">
        <f>SUM(E70:E90)</f>
        <v>0</v>
      </c>
      <c r="F68" s="2"/>
      <c r="G68" s="12"/>
    </row>
    <row r="69" spans="1:7" s="39" customFormat="1">
      <c r="A69" s="45" t="s">
        <v>120</v>
      </c>
      <c r="B69" s="2"/>
      <c r="C69" s="1"/>
      <c r="D69" s="2"/>
      <c r="E69" s="2"/>
      <c r="F69" s="2"/>
      <c r="G69" s="33"/>
    </row>
    <row r="70" spans="1:7">
      <c r="A70" s="38" t="s">
        <v>121</v>
      </c>
      <c r="B70" s="27" t="s">
        <v>122</v>
      </c>
      <c r="C70" s="38">
        <v>5</v>
      </c>
      <c r="D70" s="28"/>
      <c r="E70" s="28"/>
      <c r="F70" s="28"/>
      <c r="G70" s="28"/>
    </row>
    <row r="71" spans="1:7">
      <c r="A71" s="38" t="s">
        <v>126</v>
      </c>
      <c r="B71" s="27" t="s">
        <v>16</v>
      </c>
      <c r="C71" s="38">
        <v>3</v>
      </c>
      <c r="D71" s="28"/>
      <c r="E71" s="28"/>
      <c r="F71" s="55"/>
      <c r="G71" s="55"/>
    </row>
    <row r="72" spans="1:7" ht="15.5" customHeight="1">
      <c r="A72" s="35" t="s">
        <v>123</v>
      </c>
      <c r="B72" s="36" t="s">
        <v>124</v>
      </c>
      <c r="C72" s="36">
        <v>3</v>
      </c>
      <c r="D72" s="37"/>
      <c r="E72" s="37"/>
      <c r="F72" s="37"/>
      <c r="G72" s="37"/>
    </row>
    <row r="73" spans="1:7">
      <c r="A73" s="27" t="s">
        <v>127</v>
      </c>
      <c r="B73" s="27" t="s">
        <v>35</v>
      </c>
      <c r="C73" s="27">
        <v>5</v>
      </c>
      <c r="D73" s="28"/>
      <c r="E73" s="28"/>
      <c r="F73" s="28"/>
      <c r="G73" s="28"/>
    </row>
    <row r="74" spans="1:7">
      <c r="A74" s="27" t="s">
        <v>128</v>
      </c>
      <c r="B74" s="27" t="s">
        <v>37</v>
      </c>
      <c r="C74" s="27">
        <v>5</v>
      </c>
      <c r="D74" s="28"/>
      <c r="E74" s="28"/>
      <c r="F74" s="28"/>
      <c r="G74" s="28"/>
    </row>
    <row r="75" spans="1:7">
      <c r="A75" s="27" t="s">
        <v>129</v>
      </c>
      <c r="B75" s="27" t="s">
        <v>125</v>
      </c>
      <c r="C75" s="27">
        <v>5</v>
      </c>
      <c r="D75" s="28"/>
      <c r="E75" s="28"/>
      <c r="F75" s="28"/>
      <c r="G75" s="28"/>
    </row>
    <row r="76" spans="1:7">
      <c r="A76" s="27" t="s">
        <v>130</v>
      </c>
      <c r="B76" s="27" t="s">
        <v>131</v>
      </c>
      <c r="C76" s="27">
        <v>5</v>
      </c>
      <c r="D76" s="28"/>
      <c r="E76" s="28"/>
      <c r="F76" s="28"/>
      <c r="G76" s="28"/>
    </row>
    <row r="77" spans="1:7">
      <c r="A77" s="27" t="s">
        <v>132</v>
      </c>
      <c r="B77" s="27" t="s">
        <v>133</v>
      </c>
      <c r="C77" s="27">
        <v>5</v>
      </c>
      <c r="D77" s="28"/>
      <c r="E77" s="28"/>
      <c r="F77" s="28"/>
      <c r="G77" s="28"/>
    </row>
    <row r="78" spans="1:7">
      <c r="A78" s="27" t="s">
        <v>32</v>
      </c>
      <c r="B78" s="27" t="s">
        <v>134</v>
      </c>
      <c r="C78" s="27">
        <v>5</v>
      </c>
      <c r="D78" s="28"/>
      <c r="E78" s="28"/>
      <c r="F78" s="28"/>
      <c r="G78" s="28"/>
    </row>
    <row r="79" spans="1:7">
      <c r="A79" s="57"/>
      <c r="B79" s="47"/>
      <c r="C79" s="47"/>
      <c r="D79" s="48"/>
      <c r="E79" s="48"/>
      <c r="F79" s="48"/>
      <c r="G79" s="49"/>
    </row>
    <row r="80" spans="1:7" s="39" customFormat="1">
      <c r="A80" s="46" t="s">
        <v>135</v>
      </c>
      <c r="B80" s="47"/>
      <c r="C80" s="47"/>
      <c r="D80" s="48"/>
      <c r="E80" s="48"/>
      <c r="F80" s="48"/>
      <c r="G80" s="49"/>
    </row>
    <row r="81" spans="1:7">
      <c r="A81" s="30" t="s">
        <v>136</v>
      </c>
      <c r="B81" s="30" t="s">
        <v>137</v>
      </c>
      <c r="C81" s="30">
        <v>3</v>
      </c>
      <c r="D81" s="31"/>
      <c r="E81" s="31"/>
      <c r="F81" s="31"/>
      <c r="G81" s="31"/>
    </row>
    <row r="82" spans="1:7">
      <c r="A82" s="27" t="s">
        <v>138</v>
      </c>
      <c r="B82" s="27" t="s">
        <v>139</v>
      </c>
      <c r="C82" s="27">
        <v>5</v>
      </c>
      <c r="D82" s="28"/>
      <c r="E82" s="28"/>
      <c r="F82" s="28"/>
      <c r="G82" s="28"/>
    </row>
    <row r="83" spans="1:7">
      <c r="A83" s="27" t="s">
        <v>140</v>
      </c>
      <c r="B83" s="27" t="s">
        <v>141</v>
      </c>
      <c r="C83" s="27">
        <v>5</v>
      </c>
      <c r="D83" s="28"/>
      <c r="E83" s="28"/>
      <c r="F83" s="28"/>
      <c r="G83" s="28"/>
    </row>
    <row r="84" spans="1:7">
      <c r="A84" s="27" t="s">
        <v>142</v>
      </c>
      <c r="B84" s="27" t="s">
        <v>36</v>
      </c>
      <c r="C84" s="27">
        <v>5</v>
      </c>
      <c r="D84" s="28"/>
      <c r="E84" s="28"/>
      <c r="F84" s="28"/>
      <c r="G84" s="28"/>
    </row>
    <row r="85" spans="1:7">
      <c r="A85" s="27" t="s">
        <v>143</v>
      </c>
      <c r="B85" s="27" t="s">
        <v>144</v>
      </c>
      <c r="C85" s="27">
        <v>5</v>
      </c>
      <c r="D85" s="28"/>
      <c r="E85" s="28"/>
      <c r="F85" s="28"/>
      <c r="G85" s="28"/>
    </row>
    <row r="86" spans="1:7">
      <c r="A86" s="27" t="s">
        <v>145</v>
      </c>
      <c r="B86" s="27" t="s">
        <v>146</v>
      </c>
      <c r="C86" s="27">
        <v>5</v>
      </c>
      <c r="D86" s="28"/>
      <c r="E86" s="28"/>
      <c r="F86" s="28"/>
      <c r="G86" s="28"/>
    </row>
    <row r="87" spans="1:7">
      <c r="A87" s="27" t="s">
        <v>33</v>
      </c>
      <c r="B87" s="27" t="s">
        <v>34</v>
      </c>
      <c r="C87" s="27">
        <v>5</v>
      </c>
      <c r="D87" s="28"/>
      <c r="E87" s="28"/>
      <c r="F87" s="28"/>
      <c r="G87" s="28"/>
    </row>
    <row r="88" spans="1:7">
      <c r="A88" s="27" t="s">
        <v>147</v>
      </c>
      <c r="B88" s="27" t="s">
        <v>148</v>
      </c>
      <c r="C88" s="27">
        <v>5</v>
      </c>
      <c r="D88" s="28"/>
      <c r="E88" s="28"/>
      <c r="F88" s="28"/>
      <c r="G88" s="28"/>
    </row>
    <row r="89" spans="1:7">
      <c r="A89" s="27" t="s">
        <v>149</v>
      </c>
      <c r="B89" s="27" t="s">
        <v>150</v>
      </c>
      <c r="C89" s="27">
        <v>5</v>
      </c>
      <c r="D89" s="28"/>
      <c r="E89" s="28"/>
      <c r="F89" s="28"/>
      <c r="G89" s="28"/>
    </row>
    <row r="90" spans="1:7">
      <c r="A90" s="27" t="s">
        <v>151</v>
      </c>
      <c r="B90" s="27" t="s">
        <v>152</v>
      </c>
      <c r="C90" s="27">
        <v>5</v>
      </c>
      <c r="D90" s="28"/>
      <c r="E90" s="28"/>
      <c r="F90" s="28"/>
      <c r="G90" s="28"/>
    </row>
    <row r="91" spans="1:7">
      <c r="A91" s="13"/>
      <c r="B91" s="2"/>
      <c r="C91" s="2"/>
      <c r="D91" s="2"/>
      <c r="E91" s="2"/>
      <c r="F91" s="2"/>
      <c r="G91" s="12"/>
    </row>
    <row r="92" spans="1:7" ht="17">
      <c r="A92" s="70" t="s">
        <v>38</v>
      </c>
      <c r="B92" s="2"/>
      <c r="C92" s="73">
        <v>56</v>
      </c>
      <c r="D92" s="83">
        <f>SUM(D94:D115)</f>
        <v>0</v>
      </c>
      <c r="E92" s="80">
        <f>SUM(E94:E115)</f>
        <v>0</v>
      </c>
      <c r="F92" s="2"/>
      <c r="G92" s="12"/>
    </row>
    <row r="93" spans="1:7">
      <c r="A93" s="50" t="s">
        <v>184</v>
      </c>
      <c r="B93" s="2"/>
      <c r="C93" s="51"/>
      <c r="D93" s="2"/>
      <c r="E93" s="2"/>
      <c r="F93" s="2"/>
      <c r="G93" s="12"/>
    </row>
    <row r="94" spans="1:7">
      <c r="A94" s="27" t="s">
        <v>140</v>
      </c>
      <c r="B94" s="27" t="s">
        <v>153</v>
      </c>
      <c r="C94" s="27">
        <v>5</v>
      </c>
      <c r="D94" s="28"/>
      <c r="E94" s="28"/>
      <c r="F94" s="28"/>
      <c r="G94" s="28"/>
    </row>
    <row r="95" spans="1:7">
      <c r="A95" s="27" t="s">
        <v>154</v>
      </c>
      <c r="B95" s="27" t="s">
        <v>155</v>
      </c>
      <c r="C95" s="27">
        <v>2</v>
      </c>
      <c r="D95" s="28"/>
      <c r="E95" s="28"/>
      <c r="F95" s="28"/>
      <c r="G95" s="28"/>
    </row>
    <row r="96" spans="1:7">
      <c r="A96" s="27" t="s">
        <v>156</v>
      </c>
      <c r="B96" s="27" t="s">
        <v>157</v>
      </c>
      <c r="C96" s="27">
        <v>5</v>
      </c>
      <c r="D96" s="28"/>
      <c r="E96" s="28"/>
      <c r="F96" s="28"/>
      <c r="G96" s="28"/>
    </row>
    <row r="97" spans="1:7">
      <c r="A97" s="27" t="s">
        <v>158</v>
      </c>
      <c r="B97" s="27" t="s">
        <v>159</v>
      </c>
      <c r="C97" s="27">
        <v>2</v>
      </c>
      <c r="D97" s="28"/>
      <c r="E97" s="28"/>
      <c r="F97" s="28"/>
      <c r="G97" s="28"/>
    </row>
    <row r="98" spans="1:7">
      <c r="A98" s="27" t="s">
        <v>186</v>
      </c>
      <c r="B98" s="27" t="s">
        <v>187</v>
      </c>
      <c r="C98" s="27">
        <v>2</v>
      </c>
      <c r="D98" s="28"/>
      <c r="E98" s="28"/>
      <c r="F98" s="28"/>
      <c r="G98" s="28"/>
    </row>
    <row r="99" spans="1:7">
      <c r="A99" s="27" t="s">
        <v>160</v>
      </c>
      <c r="B99" s="27" t="s">
        <v>189</v>
      </c>
      <c r="C99" s="27">
        <v>3</v>
      </c>
      <c r="D99" s="28"/>
      <c r="E99" s="28"/>
      <c r="F99" s="28"/>
      <c r="G99" s="28"/>
    </row>
    <row r="100" spans="1:7">
      <c r="A100" s="27" t="s">
        <v>40</v>
      </c>
      <c r="B100" s="27" t="s">
        <v>41</v>
      </c>
      <c r="C100" s="27">
        <v>5</v>
      </c>
      <c r="D100" s="28"/>
      <c r="E100" s="28"/>
      <c r="F100" s="28"/>
      <c r="G100" s="28"/>
    </row>
    <row r="101" spans="1:7">
      <c r="A101" s="27" t="s">
        <v>161</v>
      </c>
      <c r="B101" s="27" t="s">
        <v>162</v>
      </c>
      <c r="C101" s="27">
        <v>5</v>
      </c>
      <c r="D101" s="28"/>
      <c r="E101" s="28"/>
      <c r="F101" s="28"/>
      <c r="G101" s="28"/>
    </row>
    <row r="102" spans="1:7">
      <c r="A102" s="27" t="s">
        <v>42</v>
      </c>
      <c r="B102" s="27" t="s">
        <v>43</v>
      </c>
      <c r="C102" s="27">
        <v>3</v>
      </c>
      <c r="D102" s="28"/>
      <c r="E102" s="28"/>
      <c r="F102" s="28"/>
      <c r="G102" s="28"/>
    </row>
    <row r="103" spans="1:7">
      <c r="A103" s="27" t="s">
        <v>55</v>
      </c>
      <c r="B103" s="27" t="s">
        <v>56</v>
      </c>
      <c r="C103" s="27">
        <v>3</v>
      </c>
      <c r="D103" s="28"/>
      <c r="E103" s="28"/>
      <c r="F103" s="28"/>
      <c r="G103" s="28"/>
    </row>
    <row r="104" spans="1:7">
      <c r="A104" s="27" t="s">
        <v>163</v>
      </c>
      <c r="B104" s="27" t="s">
        <v>164</v>
      </c>
      <c r="C104" s="27">
        <v>3</v>
      </c>
      <c r="D104" s="28"/>
      <c r="E104" s="28"/>
      <c r="F104" s="28"/>
      <c r="G104" s="28"/>
    </row>
    <row r="105" spans="1:7">
      <c r="A105" s="27" t="s">
        <v>165</v>
      </c>
      <c r="B105" s="27" t="s">
        <v>166</v>
      </c>
      <c r="C105" s="27">
        <v>2</v>
      </c>
      <c r="D105" s="28"/>
      <c r="E105" s="28"/>
      <c r="F105" s="28"/>
      <c r="G105" s="28"/>
    </row>
    <row r="106" spans="1:7">
      <c r="A106" s="27" t="s">
        <v>167</v>
      </c>
      <c r="B106" s="27" t="s">
        <v>168</v>
      </c>
      <c r="C106" s="27">
        <v>3</v>
      </c>
      <c r="D106" s="28"/>
      <c r="E106" s="28"/>
      <c r="F106" s="28"/>
      <c r="G106" s="28"/>
    </row>
    <row r="107" spans="1:7">
      <c r="A107" s="27" t="s">
        <v>169</v>
      </c>
      <c r="B107" s="27" t="s">
        <v>39</v>
      </c>
      <c r="C107" s="27">
        <v>3</v>
      </c>
      <c r="D107" s="28"/>
      <c r="E107" s="28"/>
      <c r="F107" s="28"/>
      <c r="G107" s="28"/>
    </row>
    <row r="108" spans="1:7">
      <c r="A108" s="27" t="s">
        <v>170</v>
      </c>
      <c r="B108" s="27" t="s">
        <v>171</v>
      </c>
      <c r="C108" s="27">
        <v>2</v>
      </c>
      <c r="D108" s="28"/>
      <c r="E108" s="28"/>
      <c r="F108" s="28"/>
      <c r="G108" s="28"/>
    </row>
    <row r="109" spans="1:7" s="39" customFormat="1">
      <c r="A109" s="52"/>
      <c r="B109" s="10"/>
      <c r="C109" s="10"/>
      <c r="D109" s="53"/>
      <c r="E109" s="53"/>
      <c r="F109" s="53"/>
      <c r="G109" s="54"/>
    </row>
    <row r="110" spans="1:7" s="39" customFormat="1">
      <c r="A110" s="50" t="s">
        <v>185</v>
      </c>
      <c r="B110" s="2"/>
      <c r="C110" s="2"/>
      <c r="D110" s="6"/>
      <c r="E110" s="6"/>
      <c r="F110" s="6"/>
      <c r="G110" s="29"/>
    </row>
    <row r="111" spans="1:7">
      <c r="A111" s="27" t="s">
        <v>172</v>
      </c>
      <c r="B111" s="27" t="s">
        <v>173</v>
      </c>
      <c r="C111" s="27">
        <v>3</v>
      </c>
      <c r="D111" s="28"/>
      <c r="E111" s="28"/>
      <c r="F111" s="28"/>
      <c r="G111" s="28"/>
    </row>
    <row r="112" spans="1:7">
      <c r="A112" s="27" t="s">
        <v>174</v>
      </c>
      <c r="B112" s="27" t="s">
        <v>175</v>
      </c>
      <c r="C112" s="27">
        <v>2</v>
      </c>
      <c r="D112" s="28"/>
      <c r="E112" s="28"/>
      <c r="F112" s="28"/>
      <c r="G112" s="28"/>
    </row>
    <row r="113" spans="1:7">
      <c r="A113" s="27" t="s">
        <v>176</v>
      </c>
      <c r="B113" s="27" t="s">
        <v>177</v>
      </c>
      <c r="C113" s="27">
        <v>5</v>
      </c>
      <c r="D113" s="28"/>
      <c r="E113" s="28"/>
      <c r="F113" s="28"/>
      <c r="G113" s="28"/>
    </row>
    <row r="114" spans="1:7">
      <c r="A114" s="27" t="s">
        <v>178</v>
      </c>
      <c r="B114" s="27" t="s">
        <v>179</v>
      </c>
      <c r="C114" s="27">
        <v>5</v>
      </c>
      <c r="D114" s="28"/>
      <c r="E114" s="28"/>
      <c r="F114" s="28"/>
      <c r="G114" s="28"/>
    </row>
    <row r="115" spans="1:7">
      <c r="A115" s="79" t="s">
        <v>136</v>
      </c>
      <c r="B115" s="27" t="s">
        <v>137</v>
      </c>
      <c r="C115" s="27">
        <v>3</v>
      </c>
      <c r="D115" s="28"/>
      <c r="E115" s="28"/>
      <c r="F115" s="28"/>
      <c r="G115" s="27"/>
    </row>
    <row r="116" spans="1:7">
      <c r="A116" s="13"/>
      <c r="B116" s="2"/>
      <c r="C116" s="2"/>
      <c r="D116" s="2"/>
      <c r="E116" s="2"/>
      <c r="F116" s="2"/>
      <c r="G116" s="12"/>
    </row>
    <row r="117" spans="1:7" s="39" customFormat="1" ht="17">
      <c r="A117" s="72" t="s">
        <v>44</v>
      </c>
      <c r="B117" s="2"/>
      <c r="C117" s="71">
        <v>10</v>
      </c>
      <c r="D117" s="88">
        <f>SUM(D118:D122)</f>
        <v>0</v>
      </c>
      <c r="E117" s="88">
        <f>SUM(E118:E122)</f>
        <v>0</v>
      </c>
      <c r="F117" s="63"/>
      <c r="G117" s="33"/>
    </row>
    <row r="118" spans="1:7">
      <c r="A118" s="41" t="s">
        <v>57</v>
      </c>
      <c r="B118" s="44" t="s">
        <v>58</v>
      </c>
      <c r="C118" s="12">
        <v>10</v>
      </c>
      <c r="D118" s="56"/>
      <c r="E118" s="56"/>
      <c r="F118" s="56"/>
      <c r="G118" s="56"/>
    </row>
    <row r="119" spans="1:7" s="39" customFormat="1">
      <c r="A119" s="57" t="s">
        <v>45</v>
      </c>
      <c r="B119" s="47"/>
      <c r="C119" s="47"/>
      <c r="D119" s="48"/>
      <c r="E119" s="48"/>
      <c r="F119" s="48"/>
      <c r="G119" s="49"/>
    </row>
    <row r="120" spans="1:7">
      <c r="A120" s="30" t="s">
        <v>59</v>
      </c>
      <c r="B120" s="33" t="s">
        <v>188</v>
      </c>
      <c r="C120" s="33">
        <v>10</v>
      </c>
      <c r="D120" s="31"/>
      <c r="E120" s="31"/>
      <c r="F120" s="31"/>
      <c r="G120" s="31"/>
    </row>
    <row r="121" spans="1:7">
      <c r="A121" s="57"/>
      <c r="B121" s="47"/>
      <c r="C121" s="47"/>
      <c r="D121" s="48"/>
      <c r="E121" s="48"/>
      <c r="F121" s="48"/>
      <c r="G121" s="49"/>
    </row>
    <row r="122" spans="1:7">
      <c r="A122" s="30" t="s">
        <v>46</v>
      </c>
      <c r="B122" s="33" t="s">
        <v>7</v>
      </c>
      <c r="C122" s="32">
        <v>0</v>
      </c>
      <c r="D122" s="28"/>
      <c r="E122" s="28"/>
      <c r="F122" s="28"/>
      <c r="G122" s="28"/>
    </row>
    <row r="123" spans="1:7">
      <c r="A123" s="13"/>
      <c r="B123" s="2"/>
      <c r="C123" s="2"/>
      <c r="D123" s="2"/>
      <c r="E123" s="2"/>
      <c r="F123" s="2"/>
      <c r="G123" s="12"/>
    </row>
    <row r="124" spans="1:7" ht="17">
      <c r="A124" s="70" t="s">
        <v>8</v>
      </c>
      <c r="B124" s="2"/>
      <c r="C124" s="89" t="s">
        <v>182</v>
      </c>
      <c r="D124" s="83">
        <f>SUM(D127:D133)</f>
        <v>0</v>
      </c>
      <c r="E124" s="80">
        <f>SUM(E127:E133)</f>
        <v>0</v>
      </c>
      <c r="F124" s="2"/>
      <c r="G124" s="12"/>
    </row>
    <row r="125" spans="1:7" s="26" customFormat="1">
      <c r="A125" s="22" t="s">
        <v>47</v>
      </c>
      <c r="B125" s="23"/>
      <c r="C125" s="58"/>
      <c r="D125" s="23"/>
      <c r="E125" s="23"/>
      <c r="F125" s="23"/>
      <c r="G125" s="25"/>
    </row>
    <row r="126" spans="1:7">
      <c r="A126" s="50" t="s">
        <v>48</v>
      </c>
      <c r="B126" s="2"/>
      <c r="C126" s="2"/>
      <c r="D126" s="2"/>
      <c r="E126" s="2"/>
      <c r="F126" s="2"/>
      <c r="G126" s="12"/>
    </row>
    <row r="127" spans="1:7">
      <c r="A127" s="64"/>
      <c r="B127" s="65"/>
      <c r="C127" s="65"/>
      <c r="D127" s="28"/>
      <c r="E127" s="28"/>
      <c r="F127" s="28"/>
      <c r="G127" s="28"/>
    </row>
    <row r="128" spans="1:7">
      <c r="A128" s="64"/>
      <c r="B128" s="65"/>
      <c r="C128" s="65"/>
      <c r="D128" s="28"/>
      <c r="E128" s="28"/>
      <c r="F128" s="28"/>
      <c r="G128" s="28"/>
    </row>
    <row r="129" spans="1:7">
      <c r="A129" s="64"/>
      <c r="B129" s="65"/>
      <c r="C129" s="65"/>
      <c r="D129" s="28"/>
      <c r="E129" s="28"/>
      <c r="F129" s="28"/>
      <c r="G129" s="28"/>
    </row>
    <row r="130" spans="1:7">
      <c r="A130" s="64"/>
      <c r="B130" s="65"/>
      <c r="C130" s="65"/>
      <c r="D130" s="28"/>
      <c r="E130" s="28"/>
      <c r="F130" s="28"/>
      <c r="G130" s="28"/>
    </row>
    <row r="131" spans="1:7">
      <c r="A131" s="64"/>
      <c r="B131" s="65"/>
      <c r="C131" s="65"/>
      <c r="D131" s="28"/>
      <c r="E131" s="28"/>
      <c r="F131" s="28"/>
      <c r="G131" s="28"/>
    </row>
    <row r="132" spans="1:7">
      <c r="A132" s="64"/>
      <c r="B132" s="65"/>
      <c r="C132" s="65"/>
      <c r="D132" s="28"/>
      <c r="E132" s="28"/>
      <c r="F132" s="28"/>
      <c r="G132" s="28"/>
    </row>
    <row r="133" spans="1:7">
      <c r="A133" s="64"/>
      <c r="B133" s="65"/>
      <c r="C133" s="65"/>
      <c r="D133" s="28"/>
      <c r="E133" s="28"/>
      <c r="F133" s="28"/>
      <c r="G133" s="28"/>
    </row>
    <row r="134" spans="1:7">
      <c r="A134" s="13"/>
      <c r="B134" s="2"/>
      <c r="C134" s="2"/>
      <c r="D134" s="2"/>
      <c r="E134" s="2"/>
      <c r="F134" s="2"/>
      <c r="G134" s="12"/>
    </row>
    <row r="135" spans="1:7" ht="18" thickBot="1">
      <c r="A135" s="68" t="s">
        <v>49</v>
      </c>
      <c r="B135" s="69"/>
      <c r="C135" s="90">
        <v>180</v>
      </c>
      <c r="D135" s="91">
        <f>D11+D65+D117+D124</f>
        <v>0</v>
      </c>
      <c r="E135" s="92">
        <f>E11+E65+E117+E124</f>
        <v>0</v>
      </c>
      <c r="F135" s="27"/>
      <c r="G135" s="27"/>
    </row>
    <row r="136" spans="1:7" ht="17" thickBot="1">
      <c r="A136" s="66"/>
      <c r="B136" s="66"/>
      <c r="C136" s="67" t="s">
        <v>65</v>
      </c>
      <c r="D136" s="93">
        <f>D135+E135</f>
        <v>0</v>
      </c>
      <c r="E136" s="85"/>
      <c r="F136" s="66"/>
      <c r="G136" s="66"/>
    </row>
  </sheetData>
  <sheetProtection password="DE7E" sheet="1" objects="1" scenarios="1"/>
  <protectedRanges>
    <protectedRange sqref="F135:G135 D72:G91 D60:G60 D13:F17 D32:F37 D93:G104 D39:D43 F39:F43 E39:E40 E42:E43 D45:F54 G109:G114 D119:G122 G116:G118 D109:F118 D21:E30 F22 F24:F30" name="Sallitut"/>
    <protectedRange sqref="G13:G17 G39:G43 G21:G30 G32:G37 G45:G54" name="Sallitut_2"/>
    <protectedRange sqref="B5:B6 E5:F6 G6" name="Sallitut_1_1_1"/>
    <protectedRange sqref="A72 A60" name="Sallitut_1"/>
    <protectedRange sqref="E127:G133" name="Sallitut_3"/>
  </protectedRanges>
  <customSheetViews>
    <customSheetView guid="{86E0185C-3877-429A-8FFE-40BDABA2E73E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68" fitToHeight="0" orientation="portrait" horizontalDpi="4294967294" verticalDpi="4294967294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68" fitToHeight="0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customSheetViews>
    <customSheetView guid="{86E0185C-3877-429A-8FFE-40BDABA2E73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2015-09-17T13:03:44Z</cp:lastPrinted>
  <dcterms:created xsi:type="dcterms:W3CDTF">2014-08-20T09:07:30Z</dcterms:created>
  <dcterms:modified xsi:type="dcterms:W3CDTF">2020-07-06T11:32:23Z</dcterms:modified>
</cp:coreProperties>
</file>