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isane\ownCloud\Industrial Management\"/>
    </mc:Choice>
  </mc:AlternateContent>
  <workbookProtection workbookPassword="C7BC" lockStructure="1"/>
  <bookViews>
    <workbookView xWindow="14385" yWindow="-15" windowWidth="14430" windowHeight="13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Sheet1!$A$1:$G$96</definedName>
  </definedNames>
  <calcPr calcId="162913"/>
</workbook>
</file>

<file path=xl/calcChain.xml><?xml version="1.0" encoding="utf-8"?>
<calcChain xmlns="http://schemas.openxmlformats.org/spreadsheetml/2006/main">
  <c r="E93" i="1" l="1"/>
  <c r="E80" i="1"/>
  <c r="D80" i="1"/>
  <c r="E78" i="1"/>
  <c r="E67" i="1"/>
  <c r="E61" i="1"/>
  <c r="D61" i="1"/>
  <c r="E29" i="1"/>
  <c r="E17" i="1"/>
  <c r="D93" i="1" l="1"/>
  <c r="D78" i="1"/>
  <c r="D67" i="1"/>
  <c r="D29" i="1"/>
  <c r="D17" i="1"/>
</calcChain>
</file>

<file path=xl/sharedStrings.xml><?xml version="1.0" encoding="utf-8"?>
<sst xmlns="http://schemas.openxmlformats.org/spreadsheetml/2006/main" count="133" uniqueCount="119">
  <si>
    <t>Name:</t>
  </si>
  <si>
    <t>Date:</t>
  </si>
  <si>
    <t>done</t>
  </si>
  <si>
    <t>to do</t>
  </si>
  <si>
    <t>ECTS</t>
  </si>
  <si>
    <t>Personal Study Plan - PSP</t>
  </si>
  <si>
    <t>Obligatory Courses</t>
  </si>
  <si>
    <t>Technology Management</t>
  </si>
  <si>
    <t>Contemporary Topics in Industrial Management</t>
  </si>
  <si>
    <t>Master's Thesis</t>
  </si>
  <si>
    <t>TOTAL</t>
  </si>
  <si>
    <t>120 ECTS</t>
  </si>
  <si>
    <t>Supply Chain Design and Management</t>
  </si>
  <si>
    <t>Project Work in Industrial Management</t>
  </si>
  <si>
    <t>Or other advanced level courses</t>
  </si>
  <si>
    <t>Philosophy of Science</t>
  </si>
  <si>
    <t>Statistical Dataprocessing SAS EG</t>
  </si>
  <si>
    <t>Operations Research AND</t>
  </si>
  <si>
    <t>(advanced level studies 30 ECTS and master's thesis 30 ECTS)</t>
  </si>
  <si>
    <t>Obligatory courses:</t>
  </si>
  <si>
    <t>Choose at least worth 5 ETCS of the following:</t>
  </si>
  <si>
    <t>Project Management</t>
  </si>
  <si>
    <t>Simulation of Production Systems</t>
  </si>
  <si>
    <t xml:space="preserve">Enterprise Resource Planning </t>
  </si>
  <si>
    <t>Product and Service Design in Practice</t>
  </si>
  <si>
    <t xml:space="preserve">Choose either option A or B (minimum of 15 ECTS) </t>
  </si>
  <si>
    <t>Choose more method studies so that total will be worth 15 ECTS</t>
  </si>
  <si>
    <t>13-14</t>
  </si>
  <si>
    <t>TUTA2160</t>
  </si>
  <si>
    <t>TUTA2170</t>
  </si>
  <si>
    <t>TUTA1060</t>
  </si>
  <si>
    <t>Basic course in Logistics</t>
  </si>
  <si>
    <t>Introduction to Product Management</t>
  </si>
  <si>
    <t>Basic course in Quality</t>
  </si>
  <si>
    <t>Personal Study Plan (PSP). Typically supplementary studies are the following (unless the student has similar studies in the previous degree):</t>
  </si>
  <si>
    <t>The final decision of supplementary studies is made by the Head of Programme Päivi Haapalainen.</t>
  </si>
  <si>
    <t xml:space="preserve">Writing Academic English </t>
  </si>
  <si>
    <t>MATH1170</t>
  </si>
  <si>
    <t xml:space="preserve">Option A is for logistics and production operations management, option B is for technology management and product development. </t>
  </si>
  <si>
    <t>Students who have completed their Bachelor's degree in the field of technology (other than business) must include 25 ECTS</t>
  </si>
  <si>
    <t>OPIS0039</t>
  </si>
  <si>
    <t>OPIS0025</t>
  </si>
  <si>
    <t>FILO1011</t>
  </si>
  <si>
    <t>KENG9212</t>
  </si>
  <si>
    <t>KSUO5111</t>
  </si>
  <si>
    <t>ORMS1020</t>
  </si>
  <si>
    <t>STAT1010</t>
  </si>
  <si>
    <t>STAT2110</t>
  </si>
  <si>
    <t>TUTA3050</t>
  </si>
  <si>
    <t>TUTA3080</t>
  </si>
  <si>
    <t>TUTA3060</t>
  </si>
  <si>
    <t>TUTA3070</t>
  </si>
  <si>
    <t>JOHT3019</t>
  </si>
  <si>
    <t>TUTA3250</t>
  </si>
  <si>
    <t>TUTA3200</t>
  </si>
  <si>
    <t>TUTA3030</t>
  </si>
  <si>
    <t>TUTA3220</t>
  </si>
  <si>
    <t>TUTA3230</t>
  </si>
  <si>
    <t>TUTA3210</t>
  </si>
  <si>
    <t>Probability and Statistics</t>
  </si>
  <si>
    <t>31-32</t>
  </si>
  <si>
    <t>Faculty of Technology</t>
  </si>
  <si>
    <t>University E-mail:</t>
  </si>
  <si>
    <t>column, and the excel will calculate the total automatically!</t>
  </si>
  <si>
    <t>Student Number:</t>
  </si>
  <si>
    <t>Which semester?</t>
  </si>
  <si>
    <t>Course code</t>
  </si>
  <si>
    <t>Course</t>
  </si>
  <si>
    <t>Credits</t>
  </si>
  <si>
    <t>Autumn/spring and year</t>
  </si>
  <si>
    <t>Grade</t>
  </si>
  <si>
    <t>Master of Science in Economics and Business Administration 120 ECTS - PSP Personal Study Plan</t>
  </si>
  <si>
    <t xml:space="preserve">Statistical Analysis of Contingency and Regression </t>
  </si>
  <si>
    <t>2-5</t>
  </si>
  <si>
    <t>PSP made by:</t>
  </si>
  <si>
    <t>PSP approved by:</t>
  </si>
  <si>
    <t>Marjukka Isaksen</t>
  </si>
  <si>
    <t>Advanced course in Quality and Reliability Management</t>
  </si>
  <si>
    <t>Operations Strategy</t>
  </si>
  <si>
    <t>Production Operations Management Methods</t>
  </si>
  <si>
    <t>TECH3010</t>
  </si>
  <si>
    <t>Research Methods</t>
  </si>
  <si>
    <r>
      <t xml:space="preserve">Optional Studies (approx. 31-32 ECTS ) </t>
    </r>
    <r>
      <rPr>
        <b/>
        <i/>
        <sz val="10"/>
        <rFont val="Calibri"/>
        <family val="2"/>
        <scheme val="minor"/>
      </rPr>
      <t xml:space="preserve">Choose other university courses to complete the degree (120 ECTS) according to your interest. </t>
    </r>
  </si>
  <si>
    <r>
      <t xml:space="preserve">You </t>
    </r>
    <r>
      <rPr>
        <b/>
        <sz val="10"/>
        <color theme="1"/>
        <rFont val="Calibri"/>
        <family val="2"/>
        <scheme val="minor"/>
      </rPr>
      <t>cannot</t>
    </r>
    <r>
      <rPr>
        <sz val="10"/>
        <color theme="1"/>
        <rFont val="Calibri"/>
        <family val="2"/>
        <scheme val="minor"/>
      </rPr>
      <t xml:space="preserve"> mix the options, you have to follow either or.</t>
    </r>
  </si>
  <si>
    <t>Anticipation and Diffusion of Technological Innovations</t>
  </si>
  <si>
    <t>Maturity Exam</t>
  </si>
  <si>
    <t xml:space="preserve"> in the field of business studies to their Master's degree to be eligible for M.Sc. (Econs. &amp; Bus. Adm.) degree. </t>
  </si>
  <si>
    <r>
      <t xml:space="preserve">Supplementary Studies (0-60 ECTS) </t>
    </r>
    <r>
      <rPr>
        <sz val="10"/>
        <rFont val="Calibri"/>
        <family val="2"/>
        <scheme val="minor"/>
      </rPr>
      <t xml:space="preserve">Maximum of 60 ECTS of supplementary studies can be required from students that have not </t>
    </r>
  </si>
  <si>
    <t xml:space="preserve">completed a bachelor's degree at the University of Vaasa in Industrial Management major. Supplementary studies will be agreed in the </t>
  </si>
  <si>
    <t>New Knowledge Creation and Organizational Learning in Product Development</t>
  </si>
  <si>
    <t>Finnish for Foreigners I **</t>
  </si>
  <si>
    <t>** Finnish for Foreigners I or optional language studies for native Finnish speakers</t>
  </si>
  <si>
    <t xml:space="preserve">Innovative Product Development and Product Lifecycle Management </t>
  </si>
  <si>
    <t>TUTA2230</t>
  </si>
  <si>
    <t>Method Studies 15 ECTS</t>
  </si>
  <si>
    <t>General and Language and Communication Studies 13-14 ECTS</t>
  </si>
  <si>
    <t>Major Studies 60 ECTS</t>
  </si>
  <si>
    <t>* former Information Skills I, if not completed in earlier University of Vaasa studies</t>
  </si>
  <si>
    <t>Please note that if you have studied courses with similar content in your bachelor's degree, you cannot take the same again on master level.</t>
  </si>
  <si>
    <t>For example, if you have completed the Basic Course in Statistics (STAT1030) in your bachelor's degree, you cannot take MATH1170 Probability and Statistics.</t>
  </si>
  <si>
    <t>Or other Mathematics, Statistics, Physics course not used in any other Bachelor's or Master's degree (must be separately agreed with the Head of the Programme)</t>
  </si>
  <si>
    <t>A - Logistics and Production Operations Management</t>
  </si>
  <si>
    <t>B - Technology Management and Product Development</t>
  </si>
  <si>
    <t xml:space="preserve">TUTA3120 </t>
  </si>
  <si>
    <t>TUTA3240</t>
  </si>
  <si>
    <t>Building Trust in Industrial Networks</t>
  </si>
  <si>
    <t>KNÄY300x</t>
  </si>
  <si>
    <t>Research Plan and Presentation</t>
  </si>
  <si>
    <t>TUTA3985</t>
  </si>
  <si>
    <t>TUTA3987</t>
  </si>
  <si>
    <t>Master's Thesis Presentation</t>
  </si>
  <si>
    <t>TUTA3986</t>
  </si>
  <si>
    <t>TUTA3980 Master's Thesis (30 ECTS)</t>
  </si>
  <si>
    <t>[Insert your name here]</t>
  </si>
  <si>
    <t>Searching for Scientific Information 1 *</t>
  </si>
  <si>
    <t>The following two courses are mandatory if you do not have them or similar in your previous studies.</t>
  </si>
  <si>
    <t>TUTA3270</t>
  </si>
  <si>
    <t>Master's Programme in Industrial Management 2017-2018</t>
  </si>
  <si>
    <r>
      <rPr>
        <b/>
        <i/>
        <sz val="8"/>
        <rFont val="Calibri"/>
        <family val="2"/>
        <scheme val="minor"/>
      </rPr>
      <t>Quick tip:</t>
    </r>
    <r>
      <rPr>
        <i/>
        <sz val="8"/>
        <rFont val="Calibri"/>
        <family val="2"/>
        <scheme val="minor"/>
      </rPr>
      <t xml:space="preserve"> Write the number of credits (e.g. 5) in the "done" / " to do"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</si>
</sst>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Protection="1"/>
    <xf numFmtId="0" fontId="12" fillId="0" borderId="0" xfId="0" applyFont="1" applyBorder="1" applyProtection="1"/>
    <xf numFmtId="0" fontId="13" fillId="0" borderId="0" xfId="0" applyFont="1" applyBorder="1" applyProtection="1"/>
    <xf numFmtId="0" fontId="14" fillId="0" borderId="1" xfId="1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/>
    <xf numFmtId="0" fontId="3" fillId="0" borderId="1" xfId="0" applyFont="1" applyBorder="1" applyProtection="1"/>
    <xf numFmtId="0" fontId="4" fillId="0" borderId="4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2" fillId="0" borderId="0" xfId="0" applyFont="1" applyProtection="1"/>
    <xf numFmtId="0" fontId="5" fillId="4" borderId="0" xfId="0" applyFont="1" applyFill="1" applyProtection="1"/>
    <xf numFmtId="0" fontId="3" fillId="4" borderId="0" xfId="0" applyFont="1" applyFill="1" applyProtection="1"/>
    <xf numFmtId="1" fontId="5" fillId="4" borderId="0" xfId="0" applyNumberFormat="1" applyFont="1" applyFill="1" applyProtection="1"/>
    <xf numFmtId="0" fontId="6" fillId="0" borderId="0" xfId="0" applyFont="1" applyProtection="1"/>
    <xf numFmtId="1" fontId="3" fillId="0" borderId="0" xfId="0" applyNumberFormat="1" applyFont="1" applyProtection="1"/>
    <xf numFmtId="1" fontId="3" fillId="0" borderId="1" xfId="0" applyNumberFormat="1" applyFont="1" applyBorder="1" applyProtection="1"/>
    <xf numFmtId="0" fontId="3" fillId="0" borderId="6" xfId="0" applyFont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1" fontId="3" fillId="4" borderId="0" xfId="0" applyNumberFormat="1" applyFont="1" applyFill="1" applyBorder="1" applyProtection="1"/>
    <xf numFmtId="0" fontId="3" fillId="0" borderId="0" xfId="0" applyFont="1" applyBorder="1" applyProtection="1"/>
    <xf numFmtId="1" fontId="3" fillId="0" borderId="0" xfId="0" applyNumberFormat="1" applyFont="1" applyBorder="1" applyProtection="1"/>
    <xf numFmtId="0" fontId="6" fillId="0" borderId="3" xfId="0" applyFont="1" applyBorder="1" applyProtection="1"/>
    <xf numFmtId="0" fontId="3" fillId="0" borderId="3" xfId="0" applyFont="1" applyBorder="1" applyProtection="1"/>
    <xf numFmtId="1" fontId="3" fillId="0" borderId="3" xfId="0" applyNumberFormat="1" applyFont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1" fontId="17" fillId="0" borderId="0" xfId="0" applyNumberFormat="1" applyFont="1" applyBorder="1" applyProtection="1"/>
    <xf numFmtId="1" fontId="3" fillId="4" borderId="0" xfId="0" applyNumberFormat="1" applyFont="1" applyFill="1" applyProtection="1"/>
    <xf numFmtId="0" fontId="17" fillId="0" borderId="0" xfId="0" applyFont="1" applyProtection="1"/>
    <xf numFmtId="0" fontId="3" fillId="0" borderId="8" xfId="0" applyFont="1" applyBorder="1" applyProtection="1"/>
    <xf numFmtId="0" fontId="8" fillId="0" borderId="9" xfId="0" applyFont="1" applyFill="1" applyBorder="1" applyProtection="1"/>
    <xf numFmtId="0" fontId="3" fillId="0" borderId="0" xfId="0" applyFont="1" applyAlignment="1" applyProtection="1">
      <alignment vertical="center"/>
    </xf>
    <xf numFmtId="0" fontId="3" fillId="0" borderId="9" xfId="0" applyFont="1" applyFill="1" applyBorder="1" applyProtection="1"/>
    <xf numFmtId="0" fontId="9" fillId="0" borderId="1" xfId="0" applyFont="1" applyBorder="1" applyProtection="1"/>
    <xf numFmtId="0" fontId="7" fillId="0" borderId="9" xfId="0" applyFont="1" applyFill="1" applyBorder="1" applyProtection="1"/>
    <xf numFmtId="0" fontId="3" fillId="0" borderId="5" xfId="0" applyFont="1" applyFill="1" applyBorder="1" applyProtection="1"/>
    <xf numFmtId="49" fontId="3" fillId="0" borderId="10" xfId="0" applyNumberFormat="1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right"/>
    </xf>
    <xf numFmtId="0" fontId="9" fillId="0" borderId="1" xfId="0" applyFont="1" applyFill="1" applyBorder="1" applyProtection="1"/>
    <xf numFmtId="1" fontId="3" fillId="0" borderId="0" xfId="0" applyNumberFormat="1" applyFont="1" applyFill="1" applyBorder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64" fontId="5" fillId="3" borderId="14" xfId="0" applyNumberFormat="1" applyFont="1" applyFill="1" applyBorder="1" applyProtection="1"/>
    <xf numFmtId="1" fontId="5" fillId="0" borderId="0" xfId="0" applyNumberFormat="1" applyFont="1" applyBorder="1" applyProtection="1"/>
    <xf numFmtId="0" fontId="5" fillId="0" borderId="0" xfId="0" applyFont="1" applyProtection="1"/>
    <xf numFmtId="164" fontId="5" fillId="3" borderId="0" xfId="0" applyNumberFormat="1" applyFont="1" applyFill="1" applyProtection="1"/>
    <xf numFmtId="0" fontId="5" fillId="0" borderId="15" xfId="0" applyFont="1" applyBorder="1" applyProtection="1"/>
    <xf numFmtId="0" fontId="4" fillId="0" borderId="15" xfId="0" applyFont="1" applyBorder="1" applyProtection="1"/>
    <xf numFmtId="1" fontId="5" fillId="0" borderId="15" xfId="0" applyNumberFormat="1" applyFont="1" applyBorder="1" applyProtection="1"/>
    <xf numFmtId="0" fontId="3" fillId="0" borderId="15" xfId="0" applyFont="1" applyBorder="1" applyProtection="1"/>
    <xf numFmtId="1" fontId="5" fillId="0" borderId="1" xfId="0" applyNumberFormat="1" applyFont="1" applyBorder="1" applyProtection="1"/>
    <xf numFmtId="1" fontId="3" fillId="0" borderId="1" xfId="0" applyNumberFormat="1" applyFont="1" applyBorder="1" applyProtection="1">
      <protection locked="0"/>
    </xf>
    <xf numFmtId="1" fontId="3" fillId="0" borderId="6" xfId="0" applyNumberFormat="1" applyFont="1" applyBorder="1" applyAlignment="1" applyProtection="1">
      <alignment horizontal="right"/>
      <protection locked="0"/>
    </xf>
    <xf numFmtId="0" fontId="3" fillId="0" borderId="16" xfId="0" applyFont="1" applyBorder="1" applyProtection="1"/>
    <xf numFmtId="0" fontId="3" fillId="0" borderId="13" xfId="0" applyFont="1" applyBorder="1" applyProtection="1"/>
    <xf numFmtId="0" fontId="3" fillId="0" borderId="13" xfId="0" applyFont="1" applyFill="1" applyBorder="1" applyProtection="1"/>
    <xf numFmtId="0" fontId="16" fillId="0" borderId="4" xfId="0" applyFont="1" applyBorder="1" applyProtection="1"/>
    <xf numFmtId="0" fontId="3" fillId="0" borderId="4" xfId="0" applyFont="1" applyFill="1" applyBorder="1" applyProtection="1"/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1" fontId="5" fillId="0" borderId="0" xfId="0" applyNumberFormat="1" applyFont="1" applyFill="1" applyBorder="1" applyProtection="1"/>
    <xf numFmtId="0" fontId="6" fillId="0" borderId="0" xfId="0" applyFont="1" applyAlignment="1" applyProtection="1">
      <alignment shrinkToFit="1"/>
    </xf>
    <xf numFmtId="0" fontId="0" fillId="0" borderId="0" xfId="0" applyAlignment="1">
      <alignment shrinkToFit="1"/>
    </xf>
    <xf numFmtId="0" fontId="6" fillId="0" borderId="3" xfId="0" applyFont="1" applyBorder="1" applyAlignment="1" applyProtection="1">
      <alignment shrinkToFit="1"/>
    </xf>
    <xf numFmtId="0" fontId="0" fillId="0" borderId="3" xfId="0" applyBorder="1" applyAlignment="1">
      <alignment shrinkToFit="1"/>
    </xf>
    <xf numFmtId="1" fontId="3" fillId="0" borderId="6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3" fillId="0" borderId="6" xfId="0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3" fillId="0" borderId="11" xfId="0" applyFont="1" applyFill="1" applyBorder="1" applyAlignment="1" applyProtection="1">
      <alignment vertical="center"/>
    </xf>
    <xf numFmtId="0" fontId="0" fillId="0" borderId="7" xfId="0" applyBorder="1" applyAlignment="1">
      <alignment vertic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6</xdr:col>
      <xdr:colOff>295274</xdr:colOff>
      <xdr:row>3</xdr:row>
      <xdr:rowOff>57150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6"/>
  <sheetViews>
    <sheetView tabSelected="1" zoomScaleNormal="100" zoomScaleSheetLayoutView="120" workbookViewId="0">
      <selection activeCell="F18" sqref="F18"/>
    </sheetView>
  </sheetViews>
  <sheetFormatPr defaultRowHeight="12.75" x14ac:dyDescent="0.2"/>
  <cols>
    <col min="1" max="1" width="16.140625" style="37" customWidth="1"/>
    <col min="2" max="2" width="59.7109375" style="37" customWidth="1"/>
    <col min="3" max="3" width="10.140625" style="37" customWidth="1"/>
    <col min="4" max="4" width="8.140625" style="37" customWidth="1"/>
    <col min="5" max="5" width="6.5703125" style="37" customWidth="1"/>
    <col min="6" max="6" width="24.42578125" style="37" customWidth="1"/>
    <col min="7" max="7" width="6.85546875" style="37" customWidth="1"/>
    <col min="8" max="16384" width="9.140625" style="37"/>
  </cols>
  <sheetData>
    <row r="1" spans="1:7" ht="15" x14ac:dyDescent="0.25">
      <c r="A1" s="38" t="s">
        <v>61</v>
      </c>
      <c r="B1" s="10"/>
      <c r="C1" s="11"/>
      <c r="D1" s="10"/>
      <c r="E1" s="10"/>
      <c r="F1" s="10"/>
      <c r="G1" s="10"/>
    </row>
    <row r="2" spans="1:7" ht="15" x14ac:dyDescent="0.25">
      <c r="A2" s="38" t="s">
        <v>117</v>
      </c>
      <c r="B2" s="10"/>
      <c r="C2" s="11"/>
      <c r="D2" s="10"/>
      <c r="E2" s="10"/>
      <c r="F2" s="10"/>
      <c r="G2" s="10"/>
    </row>
    <row r="3" spans="1:7" ht="15" x14ac:dyDescent="0.25">
      <c r="A3" s="38" t="s">
        <v>71</v>
      </c>
      <c r="B3" s="12"/>
      <c r="C3" s="12"/>
      <c r="D3" s="12"/>
      <c r="E3" s="12"/>
      <c r="F3" s="12"/>
      <c r="G3" s="12"/>
    </row>
    <row r="4" spans="1:7" ht="15" x14ac:dyDescent="0.25">
      <c r="A4" s="13"/>
      <c r="B4" s="12"/>
      <c r="C4" s="12"/>
      <c r="D4" s="12"/>
      <c r="E4" s="12"/>
      <c r="F4" s="12"/>
      <c r="G4" s="12"/>
    </row>
    <row r="5" spans="1:7" x14ac:dyDescent="0.2">
      <c r="A5" s="30" t="s">
        <v>0</v>
      </c>
      <c r="B5" s="2"/>
      <c r="C5" s="12"/>
      <c r="D5" s="14" t="s">
        <v>118</v>
      </c>
      <c r="E5" s="12"/>
      <c r="F5" s="12"/>
      <c r="G5" s="12"/>
    </row>
    <row r="6" spans="1:7" x14ac:dyDescent="0.2">
      <c r="A6" s="30" t="s">
        <v>62</v>
      </c>
      <c r="B6" s="15"/>
      <c r="C6" s="12"/>
      <c r="D6" s="14" t="s">
        <v>63</v>
      </c>
      <c r="E6" s="12"/>
      <c r="F6" s="12"/>
      <c r="G6" s="12"/>
    </row>
    <row r="7" spans="1:7" x14ac:dyDescent="0.2">
      <c r="A7" s="16" t="s">
        <v>64</v>
      </c>
      <c r="B7" s="17"/>
      <c r="C7" s="12"/>
      <c r="D7" s="12"/>
      <c r="E7" s="12"/>
      <c r="F7" s="12"/>
      <c r="G7" s="12"/>
    </row>
    <row r="8" spans="1:7" x14ac:dyDescent="0.2">
      <c r="A8" s="12"/>
      <c r="B8" s="12"/>
      <c r="C8" s="18"/>
      <c r="D8" s="19" t="s">
        <v>2</v>
      </c>
      <c r="E8" s="20" t="s">
        <v>3</v>
      </c>
      <c r="F8" s="20" t="s">
        <v>65</v>
      </c>
      <c r="G8" s="18"/>
    </row>
    <row r="9" spans="1:7" x14ac:dyDescent="0.2">
      <c r="A9" s="21" t="s">
        <v>66</v>
      </c>
      <c r="B9" s="22" t="s">
        <v>67</v>
      </c>
      <c r="C9" s="23" t="s">
        <v>68</v>
      </c>
      <c r="D9" s="23" t="s">
        <v>4</v>
      </c>
      <c r="E9" s="23" t="s">
        <v>4</v>
      </c>
      <c r="F9" s="23" t="s">
        <v>69</v>
      </c>
      <c r="G9" s="22" t="s">
        <v>70</v>
      </c>
    </row>
    <row r="10" spans="1:7" x14ac:dyDescent="0.2">
      <c r="A10" s="39" t="s">
        <v>95</v>
      </c>
      <c r="B10" s="40"/>
      <c r="C10" s="40"/>
      <c r="D10" s="41"/>
      <c r="E10" s="40"/>
      <c r="F10" s="40"/>
      <c r="G10" s="40"/>
    </row>
    <row r="11" spans="1:7" x14ac:dyDescent="0.2">
      <c r="A11" s="42" t="s">
        <v>6</v>
      </c>
      <c r="D11" s="43"/>
    </row>
    <row r="12" spans="1:7" x14ac:dyDescent="0.2">
      <c r="A12" s="31" t="s">
        <v>40</v>
      </c>
      <c r="B12" s="32" t="s">
        <v>5</v>
      </c>
      <c r="C12" s="32">
        <v>0</v>
      </c>
      <c r="D12" s="86"/>
      <c r="E12" s="2"/>
      <c r="F12" s="2"/>
      <c r="G12" s="2"/>
    </row>
    <row r="13" spans="1:7" x14ac:dyDescent="0.2">
      <c r="A13" s="31" t="s">
        <v>41</v>
      </c>
      <c r="B13" s="32" t="s">
        <v>114</v>
      </c>
      <c r="C13" s="32">
        <v>1</v>
      </c>
      <c r="D13" s="86"/>
      <c r="E13" s="2"/>
      <c r="F13" s="2"/>
      <c r="G13" s="2"/>
    </row>
    <row r="14" spans="1:7" x14ac:dyDescent="0.2">
      <c r="A14" s="33" t="s">
        <v>42</v>
      </c>
      <c r="B14" s="34" t="s">
        <v>15</v>
      </c>
      <c r="C14" s="35">
        <v>3</v>
      </c>
      <c r="D14" s="86"/>
      <c r="E14" s="2"/>
      <c r="F14" s="2"/>
      <c r="G14" s="3"/>
    </row>
    <row r="15" spans="1:7" x14ac:dyDescent="0.2">
      <c r="A15" s="36" t="s">
        <v>43</v>
      </c>
      <c r="B15" s="32" t="s">
        <v>36</v>
      </c>
      <c r="C15" s="35">
        <v>5</v>
      </c>
      <c r="D15" s="86"/>
      <c r="E15" s="1"/>
      <c r="F15" s="8"/>
      <c r="G15" s="2"/>
    </row>
    <row r="16" spans="1:7" x14ac:dyDescent="0.2">
      <c r="A16" s="32" t="s">
        <v>44</v>
      </c>
      <c r="B16" s="32" t="s">
        <v>90</v>
      </c>
      <c r="C16" s="32">
        <v>5</v>
      </c>
      <c r="D16" s="87"/>
      <c r="E16" s="2"/>
      <c r="F16" s="2"/>
      <c r="G16" s="5"/>
    </row>
    <row r="17" spans="1:7" x14ac:dyDescent="0.2">
      <c r="C17" s="37" t="s">
        <v>27</v>
      </c>
      <c r="D17" s="77">
        <f>SUM(D12:D16)</f>
        <v>0</v>
      </c>
      <c r="E17" s="117">
        <f>SUM(E12:E16)</f>
        <v>0</v>
      </c>
    </row>
    <row r="18" spans="1:7" x14ac:dyDescent="0.2">
      <c r="A18" s="37" t="s">
        <v>97</v>
      </c>
      <c r="D18" s="102"/>
    </row>
    <row r="19" spans="1:7" x14ac:dyDescent="0.2">
      <c r="A19" s="37" t="s">
        <v>91</v>
      </c>
    </row>
    <row r="20" spans="1:7" x14ac:dyDescent="0.2">
      <c r="A20" s="46" t="s">
        <v>94</v>
      </c>
      <c r="B20" s="47"/>
      <c r="C20" s="47"/>
      <c r="D20" s="48"/>
      <c r="E20" s="47"/>
      <c r="F20" s="47"/>
      <c r="G20" s="47"/>
    </row>
    <row r="21" spans="1:7" x14ac:dyDescent="0.2">
      <c r="A21" s="12" t="s">
        <v>98</v>
      </c>
      <c r="B21" s="49"/>
      <c r="C21" s="49"/>
      <c r="D21" s="50"/>
      <c r="E21" s="49"/>
      <c r="F21" s="49"/>
      <c r="G21" s="49"/>
    </row>
    <row r="22" spans="1:7" x14ac:dyDescent="0.2">
      <c r="A22" s="37" t="s">
        <v>99</v>
      </c>
      <c r="B22" s="49"/>
      <c r="C22" s="49"/>
      <c r="D22" s="50"/>
      <c r="E22" s="49"/>
      <c r="F22" s="49"/>
      <c r="G22" s="49"/>
    </row>
    <row r="23" spans="1:7" x14ac:dyDescent="0.2">
      <c r="A23" s="51" t="s">
        <v>115</v>
      </c>
      <c r="B23" s="52"/>
      <c r="C23" s="52"/>
      <c r="D23" s="53"/>
      <c r="E23" s="52"/>
      <c r="F23" s="52"/>
      <c r="G23" s="52"/>
    </row>
    <row r="24" spans="1:7" x14ac:dyDescent="0.2">
      <c r="A24" s="32" t="s">
        <v>45</v>
      </c>
      <c r="B24" s="45" t="s">
        <v>17</v>
      </c>
      <c r="C24" s="45">
        <v>5</v>
      </c>
      <c r="D24" s="86"/>
      <c r="E24" s="2"/>
      <c r="F24" s="2"/>
      <c r="G24" s="2"/>
    </row>
    <row r="25" spans="1:7" x14ac:dyDescent="0.2">
      <c r="A25" s="88" t="s">
        <v>37</v>
      </c>
      <c r="B25" s="45" t="s">
        <v>59</v>
      </c>
      <c r="C25" s="45">
        <v>5</v>
      </c>
      <c r="D25" s="94"/>
      <c r="E25" s="3"/>
      <c r="F25" s="3"/>
      <c r="G25" s="3"/>
    </row>
    <row r="26" spans="1:7" x14ac:dyDescent="0.2">
      <c r="A26" s="91" t="s">
        <v>26</v>
      </c>
      <c r="B26" s="92"/>
      <c r="C26" s="35"/>
      <c r="D26" s="35"/>
      <c r="E26" s="35"/>
      <c r="F26" s="35"/>
      <c r="G26" s="35"/>
    </row>
    <row r="27" spans="1:7" x14ac:dyDescent="0.2">
      <c r="A27" s="89" t="s">
        <v>46</v>
      </c>
      <c r="B27" s="90" t="s">
        <v>72</v>
      </c>
      <c r="C27" s="89">
        <v>5</v>
      </c>
      <c r="D27" s="93"/>
      <c r="E27" s="93"/>
      <c r="F27" s="93"/>
      <c r="G27" s="93"/>
    </row>
    <row r="28" spans="1:7" x14ac:dyDescent="0.2">
      <c r="A28" s="32" t="s">
        <v>47</v>
      </c>
      <c r="B28" s="31" t="s">
        <v>16</v>
      </c>
      <c r="C28" s="32">
        <v>5</v>
      </c>
      <c r="D28" s="86"/>
      <c r="E28" s="2"/>
      <c r="F28" s="2"/>
      <c r="G28" s="2"/>
    </row>
    <row r="29" spans="1:7" x14ac:dyDescent="0.2">
      <c r="A29" s="49"/>
      <c r="B29" s="12"/>
      <c r="C29" s="49">
        <v>15</v>
      </c>
      <c r="D29" s="77">
        <f>SUM(D24:D25,D27:D28)</f>
        <v>0</v>
      </c>
      <c r="E29" s="118">
        <f>SUM(E24:E25,E27:E28)</f>
        <v>0</v>
      </c>
      <c r="F29" s="49"/>
      <c r="G29" s="49"/>
    </row>
    <row r="30" spans="1:7" x14ac:dyDescent="0.2">
      <c r="A30" s="56" t="s">
        <v>100</v>
      </c>
      <c r="B30" s="57"/>
      <c r="C30" s="56"/>
      <c r="D30" s="58"/>
      <c r="E30" s="56"/>
      <c r="F30" s="56"/>
      <c r="G30" s="56"/>
    </row>
    <row r="31" spans="1:7" x14ac:dyDescent="0.2">
      <c r="A31" s="39" t="s">
        <v>96</v>
      </c>
      <c r="B31" s="40"/>
      <c r="C31" s="40"/>
      <c r="D31" s="59"/>
      <c r="E31" s="40"/>
      <c r="F31" s="40"/>
      <c r="G31" s="40"/>
    </row>
    <row r="32" spans="1:7" x14ac:dyDescent="0.2">
      <c r="A32" s="60" t="s">
        <v>18</v>
      </c>
      <c r="D32" s="43"/>
    </row>
    <row r="33" spans="1:7" x14ac:dyDescent="0.2">
      <c r="A33" s="60" t="s">
        <v>19</v>
      </c>
      <c r="D33" s="43"/>
    </row>
    <row r="34" spans="1:7" x14ac:dyDescent="0.2">
      <c r="A34" s="32" t="s">
        <v>80</v>
      </c>
      <c r="B34" s="32" t="s">
        <v>81</v>
      </c>
      <c r="C34" s="32">
        <v>5</v>
      </c>
      <c r="D34" s="95"/>
      <c r="E34" s="2"/>
      <c r="F34" s="2"/>
      <c r="G34" s="2"/>
    </row>
    <row r="35" spans="1:7" x14ac:dyDescent="0.2">
      <c r="A35" s="34" t="s">
        <v>49</v>
      </c>
      <c r="B35" s="37" t="s">
        <v>78</v>
      </c>
      <c r="C35" s="32">
        <v>5</v>
      </c>
      <c r="D35" s="96"/>
      <c r="E35" s="4"/>
      <c r="F35" s="5"/>
      <c r="G35" s="28"/>
    </row>
    <row r="36" spans="1:7" x14ac:dyDescent="0.2">
      <c r="A36" s="61" t="s">
        <v>48</v>
      </c>
      <c r="B36" s="34" t="s">
        <v>77</v>
      </c>
      <c r="C36" s="52">
        <v>5</v>
      </c>
      <c r="D36" s="96"/>
      <c r="E36" s="4"/>
      <c r="F36" s="5"/>
      <c r="G36" s="5"/>
    </row>
    <row r="37" spans="1:7" x14ac:dyDescent="0.2">
      <c r="A37" s="62" t="s">
        <v>25</v>
      </c>
    </row>
    <row r="38" spans="1:7" x14ac:dyDescent="0.2">
      <c r="A38" s="63" t="s">
        <v>38</v>
      </c>
    </row>
    <row r="39" spans="1:7" x14ac:dyDescent="0.2">
      <c r="A39" s="64" t="s">
        <v>83</v>
      </c>
    </row>
    <row r="40" spans="1:7" x14ac:dyDescent="0.2">
      <c r="A40" s="62" t="s">
        <v>101</v>
      </c>
    </row>
    <row r="41" spans="1:7" x14ac:dyDescent="0.2">
      <c r="A41" s="32" t="s">
        <v>103</v>
      </c>
      <c r="B41" s="65" t="s">
        <v>12</v>
      </c>
      <c r="C41" s="32">
        <v>5</v>
      </c>
      <c r="D41" s="95"/>
      <c r="E41" s="2"/>
      <c r="F41" s="2"/>
      <c r="G41" s="2"/>
    </row>
    <row r="42" spans="1:7" x14ac:dyDescent="0.2">
      <c r="A42" s="61" t="s">
        <v>104</v>
      </c>
      <c r="B42" s="65" t="s">
        <v>79</v>
      </c>
      <c r="C42" s="52">
        <v>5</v>
      </c>
      <c r="D42" s="86"/>
      <c r="E42" s="1"/>
      <c r="F42" s="2"/>
      <c r="G42" s="28"/>
    </row>
    <row r="43" spans="1:7" x14ac:dyDescent="0.2">
      <c r="A43" s="66" t="s">
        <v>20</v>
      </c>
      <c r="B43" s="49"/>
      <c r="C43" s="49"/>
      <c r="D43" s="50"/>
      <c r="E43" s="49"/>
      <c r="F43" s="49"/>
      <c r="G43" s="18"/>
    </row>
    <row r="44" spans="1:7" x14ac:dyDescent="0.2">
      <c r="A44" s="67" t="s">
        <v>50</v>
      </c>
      <c r="B44" s="34" t="s">
        <v>8</v>
      </c>
      <c r="C44" s="68" t="s">
        <v>73</v>
      </c>
      <c r="D44" s="86"/>
      <c r="E44" s="2"/>
      <c r="F44" s="7"/>
      <c r="G44" s="29"/>
    </row>
    <row r="45" spans="1:7" x14ac:dyDescent="0.2">
      <c r="A45" s="34" t="s">
        <v>51</v>
      </c>
      <c r="B45" s="34" t="s">
        <v>13</v>
      </c>
      <c r="C45" s="69" t="s">
        <v>73</v>
      </c>
      <c r="D45" s="96"/>
      <c r="E45" s="5"/>
      <c r="F45" s="6"/>
      <c r="G45" s="29"/>
    </row>
    <row r="46" spans="1:7" x14ac:dyDescent="0.2">
      <c r="A46" s="34" t="s">
        <v>52</v>
      </c>
      <c r="B46" s="34" t="s">
        <v>21</v>
      </c>
      <c r="C46" s="32">
        <v>5</v>
      </c>
      <c r="D46" s="96"/>
      <c r="E46" s="2"/>
      <c r="F46" s="2"/>
      <c r="G46" s="29"/>
    </row>
    <row r="47" spans="1:7" x14ac:dyDescent="0.2">
      <c r="A47" s="34" t="s">
        <v>53</v>
      </c>
      <c r="B47" s="34" t="s">
        <v>22</v>
      </c>
      <c r="C47" s="32">
        <v>3</v>
      </c>
      <c r="D47" s="96"/>
      <c r="E47" s="2"/>
      <c r="F47" s="2"/>
      <c r="G47" s="29"/>
    </row>
    <row r="48" spans="1:7" x14ac:dyDescent="0.2">
      <c r="A48" s="34" t="s">
        <v>54</v>
      </c>
      <c r="B48" s="34" t="s">
        <v>23</v>
      </c>
      <c r="C48" s="32">
        <v>3</v>
      </c>
      <c r="D48" s="86"/>
      <c r="E48" s="2"/>
      <c r="F48" s="2"/>
      <c r="G48" s="29"/>
    </row>
    <row r="49" spans="1:7" x14ac:dyDescent="0.2">
      <c r="A49" s="34" t="s">
        <v>116</v>
      </c>
      <c r="B49" s="34" t="s">
        <v>105</v>
      </c>
      <c r="C49" s="32">
        <v>4</v>
      </c>
      <c r="D49" s="86"/>
      <c r="E49" s="2"/>
      <c r="F49" s="2"/>
      <c r="G49" s="29"/>
    </row>
    <row r="50" spans="1:7" x14ac:dyDescent="0.2">
      <c r="A50" s="62" t="s">
        <v>102</v>
      </c>
      <c r="F50" s="49"/>
      <c r="G50" s="18"/>
    </row>
    <row r="51" spans="1:7" x14ac:dyDescent="0.2">
      <c r="A51" s="34" t="s">
        <v>55</v>
      </c>
      <c r="B51" s="70" t="s">
        <v>7</v>
      </c>
      <c r="C51" s="32">
        <v>5</v>
      </c>
      <c r="D51" s="97"/>
      <c r="E51" s="2"/>
      <c r="F51" s="2"/>
      <c r="G51" s="29"/>
    </row>
    <row r="52" spans="1:7" x14ac:dyDescent="0.2">
      <c r="A52" s="34" t="s">
        <v>56</v>
      </c>
      <c r="B52" s="70" t="s">
        <v>84</v>
      </c>
      <c r="C52" s="32">
        <v>5</v>
      </c>
      <c r="D52" s="97"/>
      <c r="E52" s="2"/>
      <c r="F52" s="2"/>
      <c r="G52" s="29"/>
    </row>
    <row r="53" spans="1:7" x14ac:dyDescent="0.2">
      <c r="A53" s="66" t="s">
        <v>20</v>
      </c>
      <c r="B53" s="54"/>
      <c r="C53" s="61"/>
      <c r="D53" s="71"/>
      <c r="E53" s="49"/>
      <c r="F53" s="49"/>
      <c r="G53" s="18"/>
    </row>
    <row r="54" spans="1:7" x14ac:dyDescent="0.2">
      <c r="A54" s="34" t="s">
        <v>50</v>
      </c>
      <c r="B54" s="54" t="s">
        <v>8</v>
      </c>
      <c r="C54" s="72" t="s">
        <v>73</v>
      </c>
      <c r="D54" s="86"/>
      <c r="E54" s="2"/>
      <c r="F54" s="2"/>
      <c r="G54" s="29"/>
    </row>
    <row r="55" spans="1:7" x14ac:dyDescent="0.2">
      <c r="A55" s="34" t="s">
        <v>51</v>
      </c>
      <c r="B55" s="34" t="s">
        <v>13</v>
      </c>
      <c r="C55" s="73" t="s">
        <v>73</v>
      </c>
      <c r="D55" s="86"/>
      <c r="E55" s="2"/>
      <c r="F55" s="2"/>
      <c r="G55" s="29"/>
    </row>
    <row r="56" spans="1:7" x14ac:dyDescent="0.2">
      <c r="A56" s="34" t="s">
        <v>52</v>
      </c>
      <c r="B56" s="34" t="s">
        <v>21</v>
      </c>
      <c r="C56" s="32">
        <v>5</v>
      </c>
      <c r="D56" s="86"/>
      <c r="E56" s="2"/>
      <c r="F56" s="2"/>
      <c r="G56" s="29"/>
    </row>
    <row r="57" spans="1:7" x14ac:dyDescent="0.2">
      <c r="A57" s="55" t="s">
        <v>57</v>
      </c>
      <c r="B57" s="34" t="s">
        <v>24</v>
      </c>
      <c r="C57" s="32">
        <v>5</v>
      </c>
      <c r="D57" s="86"/>
      <c r="E57" s="2"/>
      <c r="F57" s="2"/>
      <c r="G57" s="29"/>
    </row>
    <row r="58" spans="1:7" x14ac:dyDescent="0.2">
      <c r="A58" s="115" t="s">
        <v>58</v>
      </c>
      <c r="B58" s="113" t="s">
        <v>89</v>
      </c>
      <c r="C58" s="111">
        <v>5</v>
      </c>
      <c r="D58" s="107"/>
      <c r="E58" s="109"/>
      <c r="F58" s="109"/>
      <c r="G58" s="110"/>
    </row>
    <row r="59" spans="1:7" x14ac:dyDescent="0.2">
      <c r="A59" s="116"/>
      <c r="B59" s="114"/>
      <c r="C59" s="112"/>
      <c r="D59" s="108"/>
      <c r="E59" s="108"/>
      <c r="F59" s="108"/>
      <c r="G59" s="108"/>
    </row>
    <row r="60" spans="1:7" x14ac:dyDescent="0.2">
      <c r="A60" s="54" t="s">
        <v>116</v>
      </c>
      <c r="B60" s="34" t="s">
        <v>105</v>
      </c>
      <c r="C60" s="32">
        <v>4</v>
      </c>
      <c r="D60" s="94"/>
      <c r="E60" s="2"/>
      <c r="F60" s="2"/>
      <c r="G60" s="29"/>
    </row>
    <row r="61" spans="1:7" x14ac:dyDescent="0.2">
      <c r="A61" s="12"/>
      <c r="B61" s="49"/>
      <c r="C61" s="49">
        <v>30</v>
      </c>
      <c r="D61" s="77">
        <f>F37</f>
        <v>0</v>
      </c>
      <c r="E61" s="118">
        <f>SUM(E34:E36,E41:E49,E51:E60)</f>
        <v>0</v>
      </c>
      <c r="F61" s="49"/>
      <c r="G61" s="49"/>
    </row>
    <row r="62" spans="1:7" x14ac:dyDescent="0.2">
      <c r="A62" s="39" t="s">
        <v>112</v>
      </c>
      <c r="B62" s="40"/>
      <c r="C62" s="40"/>
      <c r="D62" s="59"/>
      <c r="E62" s="40"/>
      <c r="F62" s="40"/>
      <c r="G62" s="40"/>
    </row>
    <row r="63" spans="1:7" x14ac:dyDescent="0.2">
      <c r="A63" s="36" t="s">
        <v>106</v>
      </c>
      <c r="B63" s="36" t="s">
        <v>85</v>
      </c>
      <c r="C63" s="36">
        <v>0</v>
      </c>
      <c r="D63" s="86"/>
      <c r="E63" s="2"/>
      <c r="F63" s="7"/>
      <c r="G63" s="7"/>
    </row>
    <row r="64" spans="1:7" x14ac:dyDescent="0.2">
      <c r="A64" s="32" t="s">
        <v>108</v>
      </c>
      <c r="B64" s="74" t="s">
        <v>107</v>
      </c>
      <c r="C64" s="75">
        <v>10</v>
      </c>
      <c r="D64" s="98"/>
      <c r="E64" s="3"/>
      <c r="F64" s="9"/>
      <c r="G64" s="9"/>
    </row>
    <row r="65" spans="1:7" x14ac:dyDescent="0.2">
      <c r="A65" s="36" t="s">
        <v>111</v>
      </c>
      <c r="B65" s="36" t="s">
        <v>9</v>
      </c>
      <c r="C65" s="76">
        <v>20</v>
      </c>
      <c r="D65" s="99"/>
      <c r="E65" s="2"/>
      <c r="F65" s="7"/>
      <c r="G65" s="7"/>
    </row>
    <row r="66" spans="1:7" x14ac:dyDescent="0.2">
      <c r="A66" s="36" t="s">
        <v>109</v>
      </c>
      <c r="B66" s="36" t="s">
        <v>110</v>
      </c>
      <c r="C66" s="36">
        <v>0</v>
      </c>
      <c r="D66" s="94"/>
      <c r="E66" s="2"/>
      <c r="F66" s="7"/>
      <c r="G66" s="7"/>
    </row>
    <row r="67" spans="1:7" x14ac:dyDescent="0.2">
      <c r="C67" s="37">
        <v>30</v>
      </c>
      <c r="D67" s="77">
        <f>SUM(D63:D66)</f>
        <v>0</v>
      </c>
      <c r="E67" s="117">
        <f>SUM(E63:E66)</f>
        <v>0</v>
      </c>
    </row>
    <row r="68" spans="1:7" x14ac:dyDescent="0.2">
      <c r="A68" s="39" t="s">
        <v>82</v>
      </c>
      <c r="B68" s="40"/>
      <c r="C68" s="40"/>
      <c r="D68" s="59"/>
      <c r="E68" s="40"/>
      <c r="F68" s="40"/>
      <c r="G68" s="40"/>
    </row>
    <row r="69" spans="1:7" ht="15" x14ac:dyDescent="0.25">
      <c r="A69" s="103" t="s">
        <v>39</v>
      </c>
      <c r="B69" s="104"/>
      <c r="C69" s="104"/>
      <c r="D69" s="104"/>
      <c r="E69" s="104"/>
      <c r="F69" s="104"/>
      <c r="G69" s="104"/>
    </row>
    <row r="70" spans="1:7" ht="15" x14ac:dyDescent="0.25">
      <c r="A70" s="105" t="s">
        <v>86</v>
      </c>
      <c r="B70" s="106"/>
      <c r="C70" s="106"/>
      <c r="D70" s="106"/>
      <c r="E70" s="106"/>
      <c r="F70" s="106"/>
      <c r="G70" s="106"/>
    </row>
    <row r="71" spans="1:7" x14ac:dyDescent="0.2">
      <c r="A71" s="8"/>
      <c r="B71" s="2"/>
      <c r="C71" s="1"/>
      <c r="D71" s="86"/>
      <c r="E71" s="1"/>
      <c r="F71" s="2"/>
      <c r="G71" s="2"/>
    </row>
    <row r="72" spans="1:7" x14ac:dyDescent="0.2">
      <c r="A72" s="100"/>
      <c r="B72" s="5"/>
      <c r="C72" s="4"/>
      <c r="D72" s="96"/>
      <c r="E72" s="4"/>
      <c r="F72" s="5"/>
      <c r="G72" s="28"/>
    </row>
    <row r="73" spans="1:7" x14ac:dyDescent="0.2">
      <c r="A73" s="100"/>
      <c r="B73" s="5"/>
      <c r="C73" s="4"/>
      <c r="D73" s="96"/>
      <c r="E73" s="4"/>
      <c r="F73" s="5"/>
      <c r="G73" s="28"/>
    </row>
    <row r="74" spans="1:7" x14ac:dyDescent="0.2">
      <c r="A74" s="101"/>
      <c r="B74" s="2"/>
      <c r="C74" s="2"/>
      <c r="D74" s="2"/>
      <c r="E74" s="2"/>
      <c r="F74" s="2"/>
      <c r="G74" s="2"/>
    </row>
    <row r="75" spans="1:7" x14ac:dyDescent="0.2">
      <c r="A75" s="101"/>
      <c r="B75" s="2"/>
      <c r="C75" s="2"/>
      <c r="D75" s="2"/>
      <c r="E75" s="2"/>
      <c r="F75" s="2"/>
      <c r="G75" s="2"/>
    </row>
    <row r="76" spans="1:7" x14ac:dyDescent="0.2">
      <c r="A76" s="101"/>
      <c r="B76" s="2"/>
      <c r="C76" s="2"/>
      <c r="D76" s="2"/>
      <c r="E76" s="2"/>
      <c r="F76" s="2"/>
      <c r="G76" s="2"/>
    </row>
    <row r="77" spans="1:7" x14ac:dyDescent="0.2">
      <c r="A77" s="101"/>
      <c r="B77" s="2"/>
      <c r="C77" s="2"/>
      <c r="D77" s="3"/>
      <c r="E77" s="2"/>
      <c r="F77" s="2"/>
      <c r="G77" s="2"/>
    </row>
    <row r="78" spans="1:7" x14ac:dyDescent="0.2">
      <c r="A78" s="57" t="s">
        <v>14</v>
      </c>
      <c r="B78" s="49"/>
      <c r="C78" s="49" t="s">
        <v>60</v>
      </c>
      <c r="D78" s="77">
        <f>SUM(D71:D77)</f>
        <v>0</v>
      </c>
      <c r="E78" s="118">
        <f>SUM(E71:E77)</f>
        <v>0</v>
      </c>
      <c r="F78" s="49"/>
      <c r="G78" s="49"/>
    </row>
    <row r="79" spans="1:7" x14ac:dyDescent="0.2">
      <c r="A79" s="57"/>
      <c r="B79" s="49"/>
      <c r="C79" s="49"/>
      <c r="D79" s="78"/>
      <c r="E79" s="49"/>
      <c r="F79" s="49"/>
      <c r="G79" s="49"/>
    </row>
    <row r="80" spans="1:7" x14ac:dyDescent="0.2">
      <c r="A80" s="79" t="s">
        <v>10</v>
      </c>
      <c r="B80" s="27"/>
      <c r="C80" s="27" t="s">
        <v>11</v>
      </c>
      <c r="D80" s="80">
        <f>SUM(D17,D29,D61,D67,D78)</f>
        <v>0</v>
      </c>
      <c r="E80" s="117">
        <f>SUM(E17,E29,E61,E67,E78)</f>
        <v>0</v>
      </c>
    </row>
    <row r="81" spans="1:251" x14ac:dyDescent="0.2">
      <c r="A81" s="81"/>
      <c r="B81" s="82"/>
      <c r="C81" s="82"/>
      <c r="D81" s="83"/>
      <c r="E81" s="84"/>
      <c r="F81" s="84"/>
      <c r="G81" s="84"/>
    </row>
    <row r="82" spans="1:251" x14ac:dyDescent="0.2">
      <c r="A82" s="18" t="s">
        <v>87</v>
      </c>
      <c r="B82" s="49"/>
      <c r="C82" s="49"/>
      <c r="D82" s="50"/>
      <c r="E82" s="49"/>
      <c r="F82" s="49"/>
      <c r="G82" s="49"/>
    </row>
    <row r="83" spans="1:251" x14ac:dyDescent="0.2">
      <c r="A83" s="12" t="s">
        <v>88</v>
      </c>
      <c r="B83" s="49"/>
      <c r="C83" s="49"/>
      <c r="D83" s="50"/>
      <c r="E83" s="49"/>
      <c r="F83" s="49"/>
      <c r="G83" s="49"/>
    </row>
    <row r="84" spans="1:251" x14ac:dyDescent="0.2">
      <c r="A84" s="12" t="s">
        <v>34</v>
      </c>
      <c r="B84" s="49"/>
      <c r="C84" s="49"/>
      <c r="D84" s="50"/>
      <c r="E84" s="49"/>
      <c r="F84" s="49"/>
      <c r="G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</row>
    <row r="85" spans="1:251" s="49" customFormat="1" x14ac:dyDescent="0.2">
      <c r="A85" s="32" t="s">
        <v>28</v>
      </c>
      <c r="B85" s="32" t="s">
        <v>31</v>
      </c>
      <c r="C85" s="44">
        <v>5</v>
      </c>
      <c r="D85" s="2"/>
      <c r="E85" s="2"/>
      <c r="F85" s="2"/>
      <c r="G85" s="2"/>
      <c r="K85" s="50"/>
      <c r="S85" s="50"/>
      <c r="AA85" s="50"/>
      <c r="AI85" s="50"/>
      <c r="AQ85" s="50"/>
      <c r="AY85" s="50"/>
      <c r="BG85" s="50"/>
      <c r="BO85" s="50"/>
      <c r="BW85" s="50"/>
      <c r="CE85" s="50"/>
      <c r="CM85" s="50"/>
      <c r="CU85" s="50"/>
      <c r="DC85" s="50"/>
      <c r="DK85" s="50"/>
      <c r="DS85" s="50"/>
      <c r="EA85" s="50"/>
      <c r="EI85" s="50"/>
      <c r="EQ85" s="50"/>
      <c r="EY85" s="50"/>
      <c r="FG85" s="50"/>
      <c r="FO85" s="50"/>
      <c r="FW85" s="50"/>
      <c r="GE85" s="50"/>
      <c r="GM85" s="50"/>
      <c r="GU85" s="50"/>
      <c r="HC85" s="50"/>
      <c r="HK85" s="50"/>
      <c r="HS85" s="50"/>
      <c r="IA85" s="50"/>
      <c r="II85" s="50"/>
      <c r="IQ85" s="50"/>
    </row>
    <row r="86" spans="1:251" s="49" customFormat="1" x14ac:dyDescent="0.2">
      <c r="A86" s="32" t="s">
        <v>93</v>
      </c>
      <c r="B86" s="32" t="s">
        <v>92</v>
      </c>
      <c r="C86" s="44">
        <v>5</v>
      </c>
      <c r="D86" s="2"/>
      <c r="E86" s="2"/>
      <c r="F86" s="2"/>
      <c r="G86" s="2"/>
      <c r="K86" s="50"/>
      <c r="S86" s="50"/>
      <c r="AA86" s="50"/>
      <c r="AI86" s="50"/>
      <c r="AQ86" s="50"/>
      <c r="AY86" s="50"/>
      <c r="BG86" s="50"/>
      <c r="BO86" s="50"/>
      <c r="BW86" s="50"/>
      <c r="CE86" s="50"/>
      <c r="CM86" s="50"/>
      <c r="CU86" s="50"/>
      <c r="DC86" s="50"/>
      <c r="DK86" s="50"/>
      <c r="DS86" s="50"/>
      <c r="EA86" s="50"/>
      <c r="EI86" s="50"/>
      <c r="EQ86" s="50"/>
      <c r="EY86" s="50"/>
      <c r="FG86" s="50"/>
      <c r="FO86" s="50"/>
      <c r="FW86" s="50"/>
      <c r="GE86" s="50"/>
      <c r="GM86" s="50"/>
      <c r="GU86" s="50"/>
      <c r="HC86" s="50"/>
      <c r="HK86" s="50"/>
      <c r="HS86" s="50"/>
      <c r="IA86" s="50"/>
      <c r="II86" s="50"/>
      <c r="IQ86" s="50"/>
    </row>
    <row r="87" spans="1:251" s="49" customFormat="1" x14ac:dyDescent="0.2">
      <c r="A87" s="32" t="s">
        <v>29</v>
      </c>
      <c r="B87" s="32" t="s">
        <v>32</v>
      </c>
      <c r="C87" s="44">
        <v>5</v>
      </c>
      <c r="D87" s="2"/>
      <c r="E87" s="2"/>
      <c r="F87" s="2"/>
      <c r="G87" s="2"/>
      <c r="K87" s="50"/>
      <c r="S87" s="50"/>
      <c r="AA87" s="50"/>
      <c r="AI87" s="50"/>
      <c r="AQ87" s="50"/>
      <c r="AY87" s="50"/>
      <c r="BG87" s="50"/>
      <c r="BO87" s="50"/>
      <c r="BW87" s="50"/>
      <c r="CE87" s="50"/>
      <c r="CM87" s="50"/>
      <c r="CU87" s="50"/>
      <c r="DC87" s="50"/>
      <c r="DK87" s="50"/>
      <c r="DS87" s="50"/>
      <c r="EA87" s="50"/>
      <c r="EI87" s="50"/>
      <c r="EQ87" s="50"/>
      <c r="EY87" s="50"/>
      <c r="FG87" s="50"/>
      <c r="FO87" s="50"/>
      <c r="FW87" s="50"/>
      <c r="GE87" s="50"/>
      <c r="GM87" s="50"/>
      <c r="GU87" s="50"/>
      <c r="HC87" s="50"/>
      <c r="HK87" s="50"/>
      <c r="HS87" s="50"/>
      <c r="IA87" s="50"/>
      <c r="II87" s="50"/>
      <c r="IQ87" s="50"/>
    </row>
    <row r="88" spans="1:251" s="49" customFormat="1" x14ac:dyDescent="0.2">
      <c r="A88" s="32" t="s">
        <v>30</v>
      </c>
      <c r="B88" s="32" t="s">
        <v>33</v>
      </c>
      <c r="C88" s="44">
        <v>5</v>
      </c>
      <c r="D88" s="2"/>
      <c r="E88" s="2"/>
      <c r="F88" s="2"/>
      <c r="G88" s="2"/>
      <c r="K88" s="50"/>
      <c r="S88" s="50"/>
      <c r="AA88" s="50"/>
      <c r="AI88" s="50"/>
      <c r="AQ88" s="50"/>
      <c r="AY88" s="50"/>
      <c r="BG88" s="50"/>
      <c r="BO88" s="50"/>
      <c r="BW88" s="50"/>
      <c r="CE88" s="50"/>
      <c r="CM88" s="50"/>
      <c r="CU88" s="50"/>
      <c r="DC88" s="50"/>
      <c r="DK88" s="50"/>
      <c r="DS88" s="50"/>
      <c r="EA88" s="50"/>
      <c r="EI88" s="50"/>
      <c r="EQ88" s="50"/>
      <c r="EY88" s="50"/>
      <c r="FG88" s="50"/>
      <c r="FO88" s="50"/>
      <c r="FW88" s="50"/>
      <c r="GE88" s="50"/>
      <c r="GM88" s="50"/>
      <c r="GU88" s="50"/>
      <c r="HC88" s="50"/>
      <c r="HK88" s="50"/>
      <c r="HS88" s="50"/>
      <c r="IA88" s="50"/>
      <c r="II88" s="50"/>
      <c r="IQ88" s="50"/>
    </row>
    <row r="89" spans="1:251" s="49" customFormat="1" x14ac:dyDescent="0.2">
      <c r="A89" s="2"/>
      <c r="B89" s="2"/>
      <c r="C89" s="2"/>
      <c r="D89" s="86"/>
      <c r="E89" s="2"/>
      <c r="F89" s="2"/>
      <c r="G89" s="2"/>
      <c r="K89" s="50"/>
      <c r="S89" s="50"/>
      <c r="AA89" s="50"/>
      <c r="AI89" s="50"/>
      <c r="AQ89" s="50"/>
      <c r="AY89" s="50"/>
      <c r="BG89" s="50"/>
      <c r="BO89" s="50"/>
      <c r="BW89" s="50"/>
      <c r="CE89" s="50"/>
      <c r="CM89" s="50"/>
      <c r="CU89" s="50"/>
      <c r="DC89" s="50"/>
      <c r="DK89" s="50"/>
      <c r="DS89" s="50"/>
      <c r="EA89" s="50"/>
      <c r="EI89" s="50"/>
      <c r="EQ89" s="50"/>
      <c r="EY89" s="50"/>
      <c r="FG89" s="50"/>
      <c r="FO89" s="50"/>
      <c r="FW89" s="50"/>
      <c r="GE89" s="50"/>
      <c r="GM89" s="50"/>
      <c r="GU89" s="50"/>
      <c r="HC89" s="50"/>
      <c r="HK89" s="50"/>
      <c r="HS89" s="50"/>
      <c r="IA89" s="50"/>
      <c r="II89" s="50"/>
      <c r="IQ89" s="50"/>
    </row>
    <row r="90" spans="1:251" s="49" customFormat="1" x14ac:dyDescent="0.2">
      <c r="A90" s="2"/>
      <c r="B90" s="2"/>
      <c r="C90" s="2"/>
      <c r="D90" s="86"/>
      <c r="E90" s="2"/>
      <c r="F90" s="2"/>
      <c r="G90" s="2"/>
      <c r="K90" s="50"/>
      <c r="S90" s="50"/>
      <c r="AA90" s="50"/>
      <c r="AI90" s="50"/>
      <c r="AQ90" s="50"/>
      <c r="AY90" s="50"/>
      <c r="BG90" s="50"/>
      <c r="BO90" s="50"/>
      <c r="BW90" s="50"/>
      <c r="CE90" s="50"/>
      <c r="CM90" s="50"/>
      <c r="CU90" s="50"/>
      <c r="DC90" s="50"/>
      <c r="DK90" s="50"/>
      <c r="DS90" s="50"/>
      <c r="EA90" s="50"/>
      <c r="EI90" s="50"/>
      <c r="EQ90" s="50"/>
      <c r="EY90" s="50"/>
      <c r="FG90" s="50"/>
      <c r="FO90" s="50"/>
      <c r="FW90" s="50"/>
      <c r="GE90" s="50"/>
      <c r="GM90" s="50"/>
      <c r="GU90" s="50"/>
      <c r="HC90" s="50"/>
      <c r="HK90" s="50"/>
      <c r="HS90" s="50"/>
      <c r="IA90" s="50"/>
      <c r="II90" s="50"/>
      <c r="IQ90" s="50"/>
    </row>
    <row r="91" spans="1:251" x14ac:dyDescent="0.2">
      <c r="A91" s="5"/>
      <c r="B91" s="5"/>
      <c r="C91" s="5"/>
      <c r="D91" s="96"/>
      <c r="E91" s="5"/>
      <c r="F91" s="5"/>
      <c r="G91" s="5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</row>
    <row r="92" spans="1:251" x14ac:dyDescent="0.2">
      <c r="A92" s="2"/>
      <c r="B92" s="2"/>
      <c r="C92" s="2"/>
      <c r="D92" s="86"/>
      <c r="E92" s="2"/>
      <c r="F92" s="2"/>
      <c r="G92" s="2"/>
    </row>
    <row r="93" spans="1:251" x14ac:dyDescent="0.2">
      <c r="D93" s="85">
        <f>SUM(D85:D92)</f>
        <v>0</v>
      </c>
      <c r="E93" s="37">
        <f>SUM(E85:E92)</f>
        <v>0</v>
      </c>
    </row>
    <row r="94" spans="1:251" x14ac:dyDescent="0.2">
      <c r="A94" s="63" t="s">
        <v>35</v>
      </c>
      <c r="D94" s="43"/>
    </row>
    <row r="95" spans="1:251" x14ac:dyDescent="0.2">
      <c r="A95" s="24" t="s">
        <v>74</v>
      </c>
      <c r="B95" s="25" t="s">
        <v>113</v>
      </c>
      <c r="C95" s="24" t="s">
        <v>1</v>
      </c>
      <c r="D95" s="25"/>
      <c r="E95" s="26"/>
      <c r="F95" s="26"/>
      <c r="G95" s="26"/>
    </row>
    <row r="96" spans="1:251" x14ac:dyDescent="0.2">
      <c r="A96" s="24" t="s">
        <v>75</v>
      </c>
      <c r="B96" s="27" t="s">
        <v>76</v>
      </c>
      <c r="C96" s="24" t="s">
        <v>1</v>
      </c>
      <c r="D96" s="25"/>
      <c r="E96" s="26"/>
      <c r="F96" s="26"/>
      <c r="G96" s="26"/>
    </row>
  </sheetData>
  <sheetProtection formatCells="0" formatRows="0" insertRows="0" selectLockedCells="1"/>
  <protectedRanges>
    <protectedRange sqref="A12 E15:G16 E12:G12 E24:G28" name="Sallitut_1"/>
    <protectedRange sqref="C73 E41:G49 E71:G73 E34:G36 F50:G53 E54:G60 A74:G77" name="Sallitut_2"/>
    <protectedRange sqref="E63:G66" name="Sallitut_3"/>
    <protectedRange sqref="D93 A85:A92 B85:C88 E91:G92 B89:D92 E85:IV90" name="Sallitut_4"/>
    <protectedRange sqref="B1:B2 F1:G2 D1:E1" name="Sallitut_5"/>
  </protectedRanges>
  <mergeCells count="9">
    <mergeCell ref="A69:G69"/>
    <mergeCell ref="A70:G70"/>
    <mergeCell ref="D58:D59"/>
    <mergeCell ref="E58:E59"/>
    <mergeCell ref="F58:F59"/>
    <mergeCell ref="G58:G59"/>
    <mergeCell ref="C58:C59"/>
    <mergeCell ref="B58:B59"/>
    <mergeCell ref="A58:A59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Marjukka Isaksen</cp:lastModifiedBy>
  <cp:lastPrinted>2015-08-25T06:42:00Z</cp:lastPrinted>
  <dcterms:created xsi:type="dcterms:W3CDTF">2009-09-10T08:42:24Z</dcterms:created>
  <dcterms:modified xsi:type="dcterms:W3CDTF">2017-07-06T10:44:18Z</dcterms:modified>
</cp:coreProperties>
</file>