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1"/>
  </bookViews>
  <sheets>
    <sheet name="Chart" sheetId="1" r:id="rId1"/>
    <sheet name="Calculations" sheetId="2" r:id="rId2"/>
  </sheets>
  <definedNames>
    <definedName name="dt">'Calculations'!$B$1</definedName>
    <definedName name="lambda">'Calculations'!$D$1</definedName>
    <definedName name="mu">'Calculations'!$G$1</definedName>
    <definedName name="nu">'Calculations'!$D$2</definedName>
    <definedName name="_xlnm.Print_Area" localSheetId="1">'Calculations'!$A$1:$L$33</definedName>
    <definedName name="sigma">'Calculations'!$H$1</definedName>
  </definedNames>
  <calcPr fullCalcOnLoad="1"/>
</workbook>
</file>

<file path=xl/sharedStrings.xml><?xml version="1.0" encoding="utf-8"?>
<sst xmlns="http://schemas.openxmlformats.org/spreadsheetml/2006/main" count="29" uniqueCount="28">
  <si>
    <t>lambda:</t>
  </si>
  <si>
    <t>t:</t>
  </si>
  <si>
    <t>=RAND()</t>
  </si>
  <si>
    <t>dN_t:</t>
  </si>
  <si>
    <t>dt:</t>
  </si>
  <si>
    <t>:=1/200</t>
  </si>
  <si>
    <t>=IF(B7&lt;=lambda*dt;1;0)</t>
  </si>
  <si>
    <t>dJ_t:</t>
  </si>
  <si>
    <t>N_t</t>
  </si>
  <si>
    <t>J_t</t>
  </si>
  <si>
    <t>W_t</t>
  </si>
  <si>
    <t>dW_t</t>
  </si>
  <si>
    <t>N(0,1)</t>
  </si>
  <si>
    <t>N(0,lambda)</t>
  </si>
  <si>
    <t>Poisson:</t>
  </si>
  <si>
    <t>Wiener:</t>
  </si>
  <si>
    <t>Construction of a Poisson Process with lambda arrivals per year, the corresponding</t>
  </si>
  <si>
    <t>Comp.Poisson:</t>
  </si>
  <si>
    <t>U(0,1):</t>
  </si>
  <si>
    <t>from a uniform random variable observed at daily intervals assuming 200days/year.</t>
  </si>
  <si>
    <t>=C9-lambda*dt</t>
  </si>
  <si>
    <t>=NORMSINV(B9)</t>
  </si>
  <si>
    <t>=SQRT(lambda)*E9</t>
  </si>
  <si>
    <t>=F9*SQRT(dt)</t>
  </si>
  <si>
    <t>=J8+C9</t>
  </si>
  <si>
    <t>=K8+D9</t>
  </si>
  <si>
    <t>=L8+G9</t>
  </si>
  <si>
    <t>compensated Poisson process, and a Wiener process with the same variance,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</si>
</sst>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 quotePrefix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Innovation Processes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Calculations!$J$7</c:f>
              <c:strCache>
                <c:ptCount val="1"/>
                <c:pt idx="0">
                  <c:v>N_t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Calculations!$J$8:$J$208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11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Calculations!$K$7</c:f>
              <c:strCache>
                <c:ptCount val="1"/>
                <c:pt idx="0">
                  <c:v>J_t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Calculations!$K$8:$K$208</c:f>
              <c:numCache>
                <c:ptCount val="201"/>
                <c:pt idx="0">
                  <c:v>0</c:v>
                </c:pt>
                <c:pt idx="1">
                  <c:v>-0.06</c:v>
                </c:pt>
                <c:pt idx="2">
                  <c:v>-0.12</c:v>
                </c:pt>
                <c:pt idx="3">
                  <c:v>-0.18</c:v>
                </c:pt>
                <c:pt idx="4">
                  <c:v>-0.24</c:v>
                </c:pt>
                <c:pt idx="5">
                  <c:v>-0.3</c:v>
                </c:pt>
                <c:pt idx="6">
                  <c:v>-0.36</c:v>
                </c:pt>
                <c:pt idx="7">
                  <c:v>-0.42</c:v>
                </c:pt>
                <c:pt idx="8">
                  <c:v>-0.48</c:v>
                </c:pt>
                <c:pt idx="9">
                  <c:v>-0.54</c:v>
                </c:pt>
                <c:pt idx="10">
                  <c:v>-0.6000000000000001</c:v>
                </c:pt>
                <c:pt idx="11">
                  <c:v>-0.6600000000000001</c:v>
                </c:pt>
                <c:pt idx="12">
                  <c:v>-0.7200000000000002</c:v>
                </c:pt>
                <c:pt idx="13">
                  <c:v>-0.7800000000000002</c:v>
                </c:pt>
                <c:pt idx="14">
                  <c:v>-0.8400000000000003</c:v>
                </c:pt>
                <c:pt idx="15">
                  <c:v>-0.9000000000000004</c:v>
                </c:pt>
                <c:pt idx="16">
                  <c:v>-0.9600000000000004</c:v>
                </c:pt>
                <c:pt idx="17">
                  <c:v>-1.0200000000000005</c:v>
                </c:pt>
                <c:pt idx="18">
                  <c:v>-1.0800000000000005</c:v>
                </c:pt>
                <c:pt idx="19">
                  <c:v>-1.1400000000000006</c:v>
                </c:pt>
                <c:pt idx="20">
                  <c:v>-1.2000000000000006</c:v>
                </c:pt>
                <c:pt idx="21">
                  <c:v>-1.2600000000000007</c:v>
                </c:pt>
                <c:pt idx="22">
                  <c:v>-1.3200000000000007</c:v>
                </c:pt>
                <c:pt idx="23">
                  <c:v>-1.3800000000000008</c:v>
                </c:pt>
                <c:pt idx="24">
                  <c:v>-1.4400000000000008</c:v>
                </c:pt>
                <c:pt idx="25">
                  <c:v>-0.5000000000000009</c:v>
                </c:pt>
                <c:pt idx="26">
                  <c:v>-0.5600000000000009</c:v>
                </c:pt>
                <c:pt idx="27">
                  <c:v>-0.620000000000001</c:v>
                </c:pt>
                <c:pt idx="28">
                  <c:v>-0.680000000000001</c:v>
                </c:pt>
                <c:pt idx="29">
                  <c:v>-0.7400000000000011</c:v>
                </c:pt>
                <c:pt idx="30">
                  <c:v>-0.8000000000000012</c:v>
                </c:pt>
                <c:pt idx="31">
                  <c:v>-0.8600000000000012</c:v>
                </c:pt>
                <c:pt idx="32">
                  <c:v>-0.9200000000000013</c:v>
                </c:pt>
                <c:pt idx="33">
                  <c:v>-0.9800000000000013</c:v>
                </c:pt>
                <c:pt idx="34">
                  <c:v>-1.0400000000000014</c:v>
                </c:pt>
                <c:pt idx="35">
                  <c:v>-1.1000000000000014</c:v>
                </c:pt>
                <c:pt idx="36">
                  <c:v>-0.16000000000000147</c:v>
                </c:pt>
                <c:pt idx="37">
                  <c:v>-0.22000000000000147</c:v>
                </c:pt>
                <c:pt idx="38">
                  <c:v>-0.28000000000000147</c:v>
                </c:pt>
                <c:pt idx="39">
                  <c:v>-0.34000000000000147</c:v>
                </c:pt>
                <c:pt idx="40">
                  <c:v>-0.40000000000000147</c:v>
                </c:pt>
                <c:pt idx="41">
                  <c:v>-0.46000000000000146</c:v>
                </c:pt>
                <c:pt idx="42">
                  <c:v>0.4799999999999985</c:v>
                </c:pt>
                <c:pt idx="43">
                  <c:v>0.4199999999999985</c:v>
                </c:pt>
                <c:pt idx="44">
                  <c:v>0.3599999999999985</c:v>
                </c:pt>
                <c:pt idx="45">
                  <c:v>0.2999999999999985</c:v>
                </c:pt>
                <c:pt idx="46">
                  <c:v>0.2399999999999985</c:v>
                </c:pt>
                <c:pt idx="47">
                  <c:v>0.1799999999999985</c:v>
                </c:pt>
                <c:pt idx="48">
                  <c:v>0.1199999999999985</c:v>
                </c:pt>
                <c:pt idx="49">
                  <c:v>1.0599999999999985</c:v>
                </c:pt>
                <c:pt idx="50">
                  <c:v>0.9999999999999984</c:v>
                </c:pt>
                <c:pt idx="51">
                  <c:v>0.9399999999999984</c:v>
                </c:pt>
                <c:pt idx="52">
                  <c:v>0.8799999999999983</c:v>
                </c:pt>
                <c:pt idx="53">
                  <c:v>1.8199999999999983</c:v>
                </c:pt>
                <c:pt idx="54">
                  <c:v>1.7599999999999982</c:v>
                </c:pt>
                <c:pt idx="55">
                  <c:v>1.6999999999999982</c:v>
                </c:pt>
                <c:pt idx="56">
                  <c:v>1.6399999999999981</c:v>
                </c:pt>
                <c:pt idx="57">
                  <c:v>1.579999999999998</c:v>
                </c:pt>
                <c:pt idx="58">
                  <c:v>1.519999999999998</c:v>
                </c:pt>
                <c:pt idx="59">
                  <c:v>1.459999999999998</c:v>
                </c:pt>
                <c:pt idx="60">
                  <c:v>1.399999999999998</c:v>
                </c:pt>
                <c:pt idx="61">
                  <c:v>1.3399999999999979</c:v>
                </c:pt>
                <c:pt idx="62">
                  <c:v>1.2799999999999978</c:v>
                </c:pt>
                <c:pt idx="63">
                  <c:v>1.2199999999999978</c:v>
                </c:pt>
                <c:pt idx="64">
                  <c:v>1.1599999999999977</c:v>
                </c:pt>
                <c:pt idx="65">
                  <c:v>1.0999999999999976</c:v>
                </c:pt>
                <c:pt idx="66">
                  <c:v>1.0399999999999976</c:v>
                </c:pt>
                <c:pt idx="67">
                  <c:v>0.9799999999999975</c:v>
                </c:pt>
                <c:pt idx="68">
                  <c:v>0.9199999999999975</c:v>
                </c:pt>
                <c:pt idx="69">
                  <c:v>0.8599999999999974</c:v>
                </c:pt>
                <c:pt idx="70">
                  <c:v>0.7999999999999974</c:v>
                </c:pt>
                <c:pt idx="71">
                  <c:v>0.7399999999999973</c:v>
                </c:pt>
                <c:pt idx="72">
                  <c:v>1.6799999999999973</c:v>
                </c:pt>
                <c:pt idx="73">
                  <c:v>2.6199999999999974</c:v>
                </c:pt>
                <c:pt idx="74">
                  <c:v>2.5599999999999974</c:v>
                </c:pt>
                <c:pt idx="75">
                  <c:v>3.4999999999999973</c:v>
                </c:pt>
                <c:pt idx="76">
                  <c:v>3.4399999999999973</c:v>
                </c:pt>
                <c:pt idx="77">
                  <c:v>3.3799999999999972</c:v>
                </c:pt>
                <c:pt idx="78">
                  <c:v>3.319999999999997</c:v>
                </c:pt>
                <c:pt idx="79">
                  <c:v>3.259999999999997</c:v>
                </c:pt>
                <c:pt idx="80">
                  <c:v>3.199999999999997</c:v>
                </c:pt>
                <c:pt idx="81">
                  <c:v>3.139999999999997</c:v>
                </c:pt>
                <c:pt idx="82">
                  <c:v>3.079999999999997</c:v>
                </c:pt>
                <c:pt idx="83">
                  <c:v>3.019999999999997</c:v>
                </c:pt>
                <c:pt idx="84">
                  <c:v>2.959999999999997</c:v>
                </c:pt>
                <c:pt idx="85">
                  <c:v>2.899999999999997</c:v>
                </c:pt>
                <c:pt idx="86">
                  <c:v>2.8399999999999967</c:v>
                </c:pt>
                <c:pt idx="87">
                  <c:v>2.7799999999999967</c:v>
                </c:pt>
                <c:pt idx="88">
                  <c:v>2.7199999999999966</c:v>
                </c:pt>
                <c:pt idx="89">
                  <c:v>2.6599999999999966</c:v>
                </c:pt>
                <c:pt idx="90">
                  <c:v>2.5999999999999965</c:v>
                </c:pt>
                <c:pt idx="91">
                  <c:v>2.5399999999999965</c:v>
                </c:pt>
                <c:pt idx="92">
                  <c:v>2.4799999999999964</c:v>
                </c:pt>
                <c:pt idx="93">
                  <c:v>2.4199999999999964</c:v>
                </c:pt>
                <c:pt idx="94">
                  <c:v>2.3599999999999963</c:v>
                </c:pt>
                <c:pt idx="95">
                  <c:v>2.2999999999999963</c:v>
                </c:pt>
                <c:pt idx="96">
                  <c:v>2.239999999999996</c:v>
                </c:pt>
                <c:pt idx="97">
                  <c:v>2.179999999999996</c:v>
                </c:pt>
                <c:pt idx="98">
                  <c:v>2.119999999999996</c:v>
                </c:pt>
                <c:pt idx="99">
                  <c:v>2.059999999999996</c:v>
                </c:pt>
                <c:pt idx="100">
                  <c:v>1.999999999999996</c:v>
                </c:pt>
                <c:pt idx="101">
                  <c:v>1.939999999999996</c:v>
                </c:pt>
                <c:pt idx="102">
                  <c:v>1.879999999999996</c:v>
                </c:pt>
                <c:pt idx="103">
                  <c:v>1.8199999999999958</c:v>
                </c:pt>
                <c:pt idx="104">
                  <c:v>1.7599999999999958</c:v>
                </c:pt>
                <c:pt idx="105">
                  <c:v>1.6999999999999957</c:v>
                </c:pt>
                <c:pt idx="106">
                  <c:v>1.6399999999999957</c:v>
                </c:pt>
                <c:pt idx="107">
                  <c:v>1.5799999999999956</c:v>
                </c:pt>
                <c:pt idx="108">
                  <c:v>1.5199999999999956</c:v>
                </c:pt>
                <c:pt idx="109">
                  <c:v>1.4599999999999955</c:v>
                </c:pt>
                <c:pt idx="110">
                  <c:v>1.3999999999999955</c:v>
                </c:pt>
                <c:pt idx="111">
                  <c:v>1.3399999999999954</c:v>
                </c:pt>
                <c:pt idx="112">
                  <c:v>1.2799999999999954</c:v>
                </c:pt>
                <c:pt idx="113">
                  <c:v>1.2199999999999953</c:v>
                </c:pt>
                <c:pt idx="114">
                  <c:v>1.1599999999999953</c:v>
                </c:pt>
                <c:pt idx="115">
                  <c:v>1.0999999999999952</c:v>
                </c:pt>
                <c:pt idx="116">
                  <c:v>1.0399999999999952</c:v>
                </c:pt>
                <c:pt idx="117">
                  <c:v>0.9799999999999951</c:v>
                </c:pt>
                <c:pt idx="118">
                  <c:v>0.919999999999995</c:v>
                </c:pt>
                <c:pt idx="119">
                  <c:v>0.859999999999995</c:v>
                </c:pt>
                <c:pt idx="120">
                  <c:v>0.7999999999999949</c:v>
                </c:pt>
                <c:pt idx="121">
                  <c:v>0.7399999999999949</c:v>
                </c:pt>
                <c:pt idx="122">
                  <c:v>1.6799999999999948</c:v>
                </c:pt>
                <c:pt idx="123">
                  <c:v>2.6199999999999948</c:v>
                </c:pt>
                <c:pt idx="124">
                  <c:v>2.5599999999999947</c:v>
                </c:pt>
                <c:pt idx="125">
                  <c:v>2.4999999999999947</c:v>
                </c:pt>
                <c:pt idx="126">
                  <c:v>2.4399999999999946</c:v>
                </c:pt>
                <c:pt idx="127">
                  <c:v>2.3799999999999946</c:v>
                </c:pt>
                <c:pt idx="128">
                  <c:v>2.3199999999999945</c:v>
                </c:pt>
                <c:pt idx="129">
                  <c:v>2.2599999999999945</c:v>
                </c:pt>
                <c:pt idx="130">
                  <c:v>2.1999999999999944</c:v>
                </c:pt>
                <c:pt idx="131">
                  <c:v>2.1399999999999944</c:v>
                </c:pt>
                <c:pt idx="132">
                  <c:v>2.0799999999999943</c:v>
                </c:pt>
                <c:pt idx="133">
                  <c:v>2.0199999999999942</c:v>
                </c:pt>
                <c:pt idx="134">
                  <c:v>1.9599999999999942</c:v>
                </c:pt>
                <c:pt idx="135">
                  <c:v>1.8999999999999941</c:v>
                </c:pt>
                <c:pt idx="136">
                  <c:v>1.839999999999994</c:v>
                </c:pt>
                <c:pt idx="137">
                  <c:v>1.779999999999994</c:v>
                </c:pt>
                <c:pt idx="138">
                  <c:v>1.719999999999994</c:v>
                </c:pt>
                <c:pt idx="139">
                  <c:v>1.659999999999994</c:v>
                </c:pt>
                <c:pt idx="140">
                  <c:v>1.5999999999999939</c:v>
                </c:pt>
                <c:pt idx="141">
                  <c:v>1.5399999999999938</c:v>
                </c:pt>
                <c:pt idx="142">
                  <c:v>1.4799999999999938</c:v>
                </c:pt>
                <c:pt idx="143">
                  <c:v>1.4199999999999937</c:v>
                </c:pt>
                <c:pt idx="144">
                  <c:v>1.3599999999999937</c:v>
                </c:pt>
                <c:pt idx="145">
                  <c:v>1.2999999999999936</c:v>
                </c:pt>
                <c:pt idx="146">
                  <c:v>1.2399999999999936</c:v>
                </c:pt>
                <c:pt idx="147">
                  <c:v>1.1799999999999935</c:v>
                </c:pt>
                <c:pt idx="148">
                  <c:v>1.1199999999999934</c:v>
                </c:pt>
                <c:pt idx="149">
                  <c:v>1.0599999999999934</c:v>
                </c:pt>
                <c:pt idx="150">
                  <c:v>0.9999999999999933</c:v>
                </c:pt>
                <c:pt idx="151">
                  <c:v>0.9399999999999933</c:v>
                </c:pt>
                <c:pt idx="152">
                  <c:v>0.8799999999999932</c:v>
                </c:pt>
                <c:pt idx="153">
                  <c:v>0.8199999999999932</c:v>
                </c:pt>
                <c:pt idx="154">
                  <c:v>0.7599999999999931</c:v>
                </c:pt>
                <c:pt idx="155">
                  <c:v>0.6999999999999931</c:v>
                </c:pt>
                <c:pt idx="156">
                  <c:v>0.639999999999993</c:v>
                </c:pt>
                <c:pt idx="157">
                  <c:v>0.579999999999993</c:v>
                </c:pt>
                <c:pt idx="158">
                  <c:v>0.5199999999999929</c:v>
                </c:pt>
                <c:pt idx="159">
                  <c:v>0.4599999999999929</c:v>
                </c:pt>
                <c:pt idx="160">
                  <c:v>0.3999999999999929</c:v>
                </c:pt>
                <c:pt idx="161">
                  <c:v>0.3399999999999929</c:v>
                </c:pt>
                <c:pt idx="162">
                  <c:v>0.2799999999999929</c:v>
                </c:pt>
                <c:pt idx="163">
                  <c:v>1.2199999999999929</c:v>
                </c:pt>
                <c:pt idx="164">
                  <c:v>1.1599999999999928</c:v>
                </c:pt>
                <c:pt idx="165">
                  <c:v>1.0999999999999928</c:v>
                </c:pt>
                <c:pt idx="166">
                  <c:v>1.0399999999999927</c:v>
                </c:pt>
                <c:pt idx="167">
                  <c:v>0.9799999999999927</c:v>
                </c:pt>
                <c:pt idx="168">
                  <c:v>0.9199999999999926</c:v>
                </c:pt>
                <c:pt idx="169">
                  <c:v>0.8599999999999925</c:v>
                </c:pt>
                <c:pt idx="170">
                  <c:v>0.7999999999999925</c:v>
                </c:pt>
                <c:pt idx="171">
                  <c:v>0.7399999999999924</c:v>
                </c:pt>
                <c:pt idx="172">
                  <c:v>0.6799999999999924</c:v>
                </c:pt>
                <c:pt idx="173">
                  <c:v>0.6199999999999923</c:v>
                </c:pt>
                <c:pt idx="174">
                  <c:v>0.5599999999999923</c:v>
                </c:pt>
                <c:pt idx="175">
                  <c:v>0.4999999999999923</c:v>
                </c:pt>
                <c:pt idx="176">
                  <c:v>0.4399999999999923</c:v>
                </c:pt>
                <c:pt idx="177">
                  <c:v>0.3799999999999923</c:v>
                </c:pt>
                <c:pt idx="178">
                  <c:v>0.3199999999999923</c:v>
                </c:pt>
                <c:pt idx="179">
                  <c:v>1.2599999999999922</c:v>
                </c:pt>
                <c:pt idx="180">
                  <c:v>1.1999999999999922</c:v>
                </c:pt>
                <c:pt idx="181">
                  <c:v>1.1399999999999921</c:v>
                </c:pt>
                <c:pt idx="182">
                  <c:v>1.079999999999992</c:v>
                </c:pt>
                <c:pt idx="183">
                  <c:v>1.019999999999992</c:v>
                </c:pt>
                <c:pt idx="184">
                  <c:v>0.959999999999992</c:v>
                </c:pt>
                <c:pt idx="185">
                  <c:v>0.8999999999999919</c:v>
                </c:pt>
                <c:pt idx="186">
                  <c:v>0.8399999999999919</c:v>
                </c:pt>
                <c:pt idx="187">
                  <c:v>0.7799999999999918</c:v>
                </c:pt>
                <c:pt idx="188">
                  <c:v>0.7199999999999918</c:v>
                </c:pt>
                <c:pt idx="189">
                  <c:v>0.6599999999999917</c:v>
                </c:pt>
                <c:pt idx="190">
                  <c:v>0.5999999999999917</c:v>
                </c:pt>
                <c:pt idx="191">
                  <c:v>0.5399999999999916</c:v>
                </c:pt>
                <c:pt idx="192">
                  <c:v>0.4799999999999916</c:v>
                </c:pt>
                <c:pt idx="193">
                  <c:v>0.4199999999999916</c:v>
                </c:pt>
                <c:pt idx="194">
                  <c:v>0.3599999999999916</c:v>
                </c:pt>
                <c:pt idx="195">
                  <c:v>0.2999999999999916</c:v>
                </c:pt>
                <c:pt idx="196">
                  <c:v>0.2399999999999916</c:v>
                </c:pt>
                <c:pt idx="197">
                  <c:v>0.1799999999999916</c:v>
                </c:pt>
                <c:pt idx="198">
                  <c:v>1.1199999999999917</c:v>
                </c:pt>
                <c:pt idx="199">
                  <c:v>1.0599999999999916</c:v>
                </c:pt>
                <c:pt idx="200">
                  <c:v>0.9999999999999916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Calculations!$L$7</c:f>
              <c:strCache>
                <c:ptCount val="1"/>
                <c:pt idx="0">
                  <c:v>W_t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Calculations!$L$8:$L$208</c:f>
              <c:numCache>
                <c:ptCount val="201"/>
                <c:pt idx="0">
                  <c:v>0</c:v>
                </c:pt>
                <c:pt idx="1">
                  <c:v>-0.14041632911237345</c:v>
                </c:pt>
                <c:pt idx="2">
                  <c:v>-0.41168797657090855</c:v>
                </c:pt>
                <c:pt idx="3">
                  <c:v>-0.29108528248120696</c:v>
                </c:pt>
                <c:pt idx="4">
                  <c:v>-0.23397963646690453</c:v>
                </c:pt>
                <c:pt idx="5">
                  <c:v>0.11180611472326582</c:v>
                </c:pt>
                <c:pt idx="6">
                  <c:v>-0.1857449085045176</c:v>
                </c:pt>
                <c:pt idx="7">
                  <c:v>-0.22545209080574394</c:v>
                </c:pt>
                <c:pt idx="8">
                  <c:v>-0.3152928656460394</c:v>
                </c:pt>
                <c:pt idx="9">
                  <c:v>-0.46687839055503844</c:v>
                </c:pt>
                <c:pt idx="10">
                  <c:v>-0.5756856289559886</c:v>
                </c:pt>
                <c:pt idx="11">
                  <c:v>-0.26720397525369566</c:v>
                </c:pt>
                <c:pt idx="12">
                  <c:v>-0.37108546628105116</c:v>
                </c:pt>
                <c:pt idx="13">
                  <c:v>-0.310618591021529</c:v>
                </c:pt>
                <c:pt idx="14">
                  <c:v>-0.5563490576489734</c:v>
                </c:pt>
                <c:pt idx="15">
                  <c:v>-0.3545186822277345</c:v>
                </c:pt>
                <c:pt idx="16">
                  <c:v>-0.6455780776425519</c:v>
                </c:pt>
                <c:pt idx="17">
                  <c:v>-0.3484376610292959</c:v>
                </c:pt>
                <c:pt idx="18">
                  <c:v>-0.10140031901435989</c:v>
                </c:pt>
                <c:pt idx="19">
                  <c:v>-0.28068302590351013</c:v>
                </c:pt>
                <c:pt idx="20">
                  <c:v>-0.11208067575718297</c:v>
                </c:pt>
                <c:pt idx="21">
                  <c:v>0.21765883776148234</c:v>
                </c:pt>
                <c:pt idx="22">
                  <c:v>0.5359916455112073</c:v>
                </c:pt>
                <c:pt idx="23">
                  <c:v>0.779540390279554</c:v>
                </c:pt>
                <c:pt idx="24">
                  <c:v>0.7393052496073232</c:v>
                </c:pt>
                <c:pt idx="25">
                  <c:v>0.25405847664552117</c:v>
                </c:pt>
                <c:pt idx="26">
                  <c:v>0.5696117883838617</c:v>
                </c:pt>
                <c:pt idx="27">
                  <c:v>0.6259932513560645</c:v>
                </c:pt>
                <c:pt idx="28">
                  <c:v>0.7165556340111411</c:v>
                </c:pt>
                <c:pt idx="29">
                  <c:v>1.0979485188778082</c:v>
                </c:pt>
                <c:pt idx="30">
                  <c:v>1.1513558381927254</c:v>
                </c:pt>
                <c:pt idx="31">
                  <c:v>0.987839058273362</c:v>
                </c:pt>
                <c:pt idx="32">
                  <c:v>0.7395754366121418</c:v>
                </c:pt>
                <c:pt idx="33">
                  <c:v>0.6931915952355585</c:v>
                </c:pt>
                <c:pt idx="34">
                  <c:v>0.48878535371162174</c:v>
                </c:pt>
                <c:pt idx="35">
                  <c:v>0.16158106680632572</c:v>
                </c:pt>
                <c:pt idx="36">
                  <c:v>-0.3355367843697147</c:v>
                </c:pt>
                <c:pt idx="37">
                  <c:v>-0.35732460056014986</c:v>
                </c:pt>
                <c:pt idx="38">
                  <c:v>-0.25035407406285515</c:v>
                </c:pt>
                <c:pt idx="39">
                  <c:v>0.018587175581910698</c:v>
                </c:pt>
                <c:pt idx="40">
                  <c:v>-0.018763720505550023</c:v>
                </c:pt>
                <c:pt idx="41">
                  <c:v>0.03232685624238543</c:v>
                </c:pt>
                <c:pt idx="42">
                  <c:v>-0.4316191304536433</c:v>
                </c:pt>
                <c:pt idx="43">
                  <c:v>-0.7585617324379157</c:v>
                </c:pt>
                <c:pt idx="44">
                  <c:v>-0.6028155404340089</c:v>
                </c:pt>
                <c:pt idx="45">
                  <c:v>-0.43221308631251515</c:v>
                </c:pt>
                <c:pt idx="46">
                  <c:v>-0.7698096960018694</c:v>
                </c:pt>
                <c:pt idx="47">
                  <c:v>-0.5438532624322736</c:v>
                </c:pt>
                <c:pt idx="48">
                  <c:v>-0.4398903317022057</c:v>
                </c:pt>
                <c:pt idx="49">
                  <c:v>-0.9670357776529955</c:v>
                </c:pt>
                <c:pt idx="50">
                  <c:v>-1.0526175513801754</c:v>
                </c:pt>
                <c:pt idx="51">
                  <c:v>-1.2955961606457487</c:v>
                </c:pt>
                <c:pt idx="52">
                  <c:v>-1.2603807147094648</c:v>
                </c:pt>
                <c:pt idx="53">
                  <c:v>-1.649873199173078</c:v>
                </c:pt>
                <c:pt idx="54">
                  <c:v>-1.8003958949796761</c:v>
                </c:pt>
                <c:pt idx="55">
                  <c:v>-1.8720905882669754</c:v>
                </c:pt>
                <c:pt idx="56">
                  <c:v>-2.1788443886898845</c:v>
                </c:pt>
                <c:pt idx="57">
                  <c:v>-2.0858307762015573</c:v>
                </c:pt>
                <c:pt idx="58">
                  <c:v>-2.092095798210793</c:v>
                </c:pt>
                <c:pt idx="59">
                  <c:v>-2.085100611488988</c:v>
                </c:pt>
                <c:pt idx="60">
                  <c:v>-2.031780883374327</c:v>
                </c:pt>
                <c:pt idx="61">
                  <c:v>-1.738978390534425</c:v>
                </c:pt>
                <c:pt idx="62">
                  <c:v>-1.9118721996921928</c:v>
                </c:pt>
                <c:pt idx="63">
                  <c:v>-1.8005673677579088</c:v>
                </c:pt>
                <c:pt idx="64">
                  <c:v>-1.7123980074578173</c:v>
                </c:pt>
                <c:pt idx="65">
                  <c:v>-1.9906999097188192</c:v>
                </c:pt>
                <c:pt idx="66">
                  <c:v>-1.8238854529880273</c:v>
                </c:pt>
                <c:pt idx="67">
                  <c:v>-1.9605652674632397</c:v>
                </c:pt>
                <c:pt idx="68">
                  <c:v>-1.728022893508005</c:v>
                </c:pt>
                <c:pt idx="69">
                  <c:v>-1.6352300234818982</c:v>
                </c:pt>
                <c:pt idx="70">
                  <c:v>-1.8378985193333954</c:v>
                </c:pt>
                <c:pt idx="71">
                  <c:v>-1.655549827450033</c:v>
                </c:pt>
                <c:pt idx="72">
                  <c:v>-2.1978040947635833</c:v>
                </c:pt>
                <c:pt idx="73">
                  <c:v>-2.6261541881108843</c:v>
                </c:pt>
                <c:pt idx="74">
                  <c:v>-2.4923548229810604</c:v>
                </c:pt>
                <c:pt idx="75">
                  <c:v>-2.9398441487648874</c:v>
                </c:pt>
                <c:pt idx="76">
                  <c:v>-2.7759400301639845</c:v>
                </c:pt>
                <c:pt idx="77">
                  <c:v>-2.9628458440812913</c:v>
                </c:pt>
                <c:pt idx="78">
                  <c:v>-2.9369431228683007</c:v>
                </c:pt>
                <c:pt idx="79">
                  <c:v>-3.0940553298847617</c:v>
                </c:pt>
                <c:pt idx="80">
                  <c:v>-2.843693409693795</c:v>
                </c:pt>
                <c:pt idx="81">
                  <c:v>-2.2544129708528002</c:v>
                </c:pt>
                <c:pt idx="82">
                  <c:v>-1.8406535528672727</c:v>
                </c:pt>
                <c:pt idx="83">
                  <c:v>-1.8810233970856627</c:v>
                </c:pt>
                <c:pt idx="84">
                  <c:v>-1.5696666990838053</c:v>
                </c:pt>
                <c:pt idx="85">
                  <c:v>-0.9951146859039806</c:v>
                </c:pt>
                <c:pt idx="86">
                  <c:v>-0.6354673925454578</c:v>
                </c:pt>
                <c:pt idx="87">
                  <c:v>-0.47269244915277403</c:v>
                </c:pt>
                <c:pt idx="88">
                  <c:v>-0.298214373432215</c:v>
                </c:pt>
                <c:pt idx="89">
                  <c:v>-0.32569120536328544</c:v>
                </c:pt>
                <c:pt idx="90">
                  <c:v>-0.598280345964554</c:v>
                </c:pt>
                <c:pt idx="91">
                  <c:v>-0.720154726739973</c:v>
                </c:pt>
                <c:pt idx="92">
                  <c:v>-0.48197115882485464</c:v>
                </c:pt>
                <c:pt idx="93">
                  <c:v>-0.4717540845937956</c:v>
                </c:pt>
                <c:pt idx="94">
                  <c:v>-0.80184157523564</c:v>
                </c:pt>
                <c:pt idx="95">
                  <c:v>-0.9501689191819029</c:v>
                </c:pt>
                <c:pt idx="96">
                  <c:v>-0.9267348443405893</c:v>
                </c:pt>
                <c:pt idx="97">
                  <c:v>-0.45056118774464526</c:v>
                </c:pt>
                <c:pt idx="98">
                  <c:v>-0.536983090547632</c:v>
                </c:pt>
                <c:pt idx="99">
                  <c:v>-0.5211197607369406</c:v>
                </c:pt>
                <c:pt idx="100">
                  <c:v>-0.6696206164633027</c:v>
                </c:pt>
                <c:pt idx="101">
                  <c:v>-0.8520872463865086</c:v>
                </c:pt>
                <c:pt idx="102">
                  <c:v>-0.35107379889998025</c:v>
                </c:pt>
                <c:pt idx="103">
                  <c:v>-0.1639521656790148</c:v>
                </c:pt>
                <c:pt idx="104">
                  <c:v>-0.18863854479327033</c:v>
                </c:pt>
                <c:pt idx="105">
                  <c:v>-0.17993424242839362</c:v>
                </c:pt>
                <c:pt idx="106">
                  <c:v>0.14820461876879815</c:v>
                </c:pt>
                <c:pt idx="107">
                  <c:v>0.15508956783279892</c:v>
                </c:pt>
                <c:pt idx="108">
                  <c:v>0.382676687267067</c:v>
                </c:pt>
                <c:pt idx="109">
                  <c:v>0.4812974698558581</c:v>
                </c:pt>
                <c:pt idx="110">
                  <c:v>0.524720789871351</c:v>
                </c:pt>
                <c:pt idx="111">
                  <c:v>0.6229991305748497</c:v>
                </c:pt>
                <c:pt idx="112">
                  <c:v>0.6340112417369704</c:v>
                </c:pt>
                <c:pt idx="113">
                  <c:v>0.8347604610505046</c:v>
                </c:pt>
                <c:pt idx="114">
                  <c:v>1.0234978305073827</c:v>
                </c:pt>
                <c:pt idx="115">
                  <c:v>1.1624866742370168</c:v>
                </c:pt>
                <c:pt idx="116">
                  <c:v>0.8739021684023508</c:v>
                </c:pt>
                <c:pt idx="117">
                  <c:v>0.9022212861911797</c:v>
                </c:pt>
                <c:pt idx="118">
                  <c:v>1.0134938473812884</c:v>
                </c:pt>
                <c:pt idx="119">
                  <c:v>0.784564251915279</c:v>
                </c:pt>
                <c:pt idx="120">
                  <c:v>1.0449154840171944</c:v>
                </c:pt>
                <c:pt idx="121">
                  <c:v>1.2418644886297732</c:v>
                </c:pt>
                <c:pt idx="122">
                  <c:v>0.857323928253038</c:v>
                </c:pt>
                <c:pt idx="123">
                  <c:v>0.21931616173448876</c:v>
                </c:pt>
                <c:pt idx="124">
                  <c:v>0.13923747871624625</c:v>
                </c:pt>
                <c:pt idx="125">
                  <c:v>0.004244435175534328</c:v>
                </c:pt>
                <c:pt idx="126">
                  <c:v>0.4439940234603682</c:v>
                </c:pt>
                <c:pt idx="127">
                  <c:v>0.5431428073785177</c:v>
                </c:pt>
                <c:pt idx="128">
                  <c:v>0.45203623848270913</c:v>
                </c:pt>
                <c:pt idx="129">
                  <c:v>0.36185948892205594</c:v>
                </c:pt>
                <c:pt idx="130">
                  <c:v>0.19265626487693713</c:v>
                </c:pt>
                <c:pt idx="131">
                  <c:v>0.5621231260216115</c:v>
                </c:pt>
                <c:pt idx="132">
                  <c:v>0.6515426388500671</c:v>
                </c:pt>
                <c:pt idx="133">
                  <c:v>0.9083669075363336</c:v>
                </c:pt>
                <c:pt idx="134">
                  <c:v>0.8932841910107836</c:v>
                </c:pt>
                <c:pt idx="135">
                  <c:v>0.9627694179335955</c:v>
                </c:pt>
                <c:pt idx="136">
                  <c:v>0.9096214986621204</c:v>
                </c:pt>
                <c:pt idx="137">
                  <c:v>0.7226213178980064</c:v>
                </c:pt>
                <c:pt idx="138">
                  <c:v>0.6694589571898648</c:v>
                </c:pt>
                <c:pt idx="139">
                  <c:v>1.342171550228822</c:v>
                </c:pt>
                <c:pt idx="140">
                  <c:v>1.4155879679304757</c:v>
                </c:pt>
                <c:pt idx="141">
                  <c:v>1.5265407537725175</c:v>
                </c:pt>
                <c:pt idx="142">
                  <c:v>1.5636355021248205</c:v>
                </c:pt>
                <c:pt idx="143">
                  <c:v>1.7611233273124363</c:v>
                </c:pt>
                <c:pt idx="144">
                  <c:v>1.6261455837098764</c:v>
                </c:pt>
                <c:pt idx="145">
                  <c:v>1.3962143179994115</c:v>
                </c:pt>
                <c:pt idx="146">
                  <c:v>1.410637939203592</c:v>
                </c:pt>
                <c:pt idx="147">
                  <c:v>1.2734498999113963</c:v>
                </c:pt>
                <c:pt idx="148">
                  <c:v>1.5559155808382361</c:v>
                </c:pt>
                <c:pt idx="149">
                  <c:v>1.399427594766994</c:v>
                </c:pt>
                <c:pt idx="150">
                  <c:v>1.910089669607045</c:v>
                </c:pt>
                <c:pt idx="151">
                  <c:v>1.5663427473614588</c:v>
                </c:pt>
                <c:pt idx="152">
                  <c:v>1.5179590041321824</c:v>
                </c:pt>
                <c:pt idx="153">
                  <c:v>1.7296232525452844</c:v>
                </c:pt>
                <c:pt idx="154">
                  <c:v>1.582077634084888</c:v>
                </c:pt>
                <c:pt idx="155">
                  <c:v>2.003792741501605</c:v>
                </c:pt>
                <c:pt idx="156">
                  <c:v>1.7618887534699668</c:v>
                </c:pt>
                <c:pt idx="157">
                  <c:v>1.4325693277708342</c:v>
                </c:pt>
                <c:pt idx="158">
                  <c:v>1.258012387390941</c:v>
                </c:pt>
                <c:pt idx="159">
                  <c:v>1.8158376079636973</c:v>
                </c:pt>
                <c:pt idx="160">
                  <c:v>1.760940069818462</c:v>
                </c:pt>
                <c:pt idx="161">
                  <c:v>2.08872526798114</c:v>
                </c:pt>
                <c:pt idx="162">
                  <c:v>1.8850221518053312</c:v>
                </c:pt>
                <c:pt idx="163">
                  <c:v>1.4564673744476264</c:v>
                </c:pt>
                <c:pt idx="164">
                  <c:v>2.1807831627445307</c:v>
                </c:pt>
                <c:pt idx="165">
                  <c:v>2.600302758361554</c:v>
                </c:pt>
                <c:pt idx="166">
                  <c:v>2.314924757586666</c:v>
                </c:pt>
                <c:pt idx="167">
                  <c:v>2.2311367602984387</c:v>
                </c:pt>
                <c:pt idx="168">
                  <c:v>2.014233959276105</c:v>
                </c:pt>
                <c:pt idx="169">
                  <c:v>2.765572260969571</c:v>
                </c:pt>
                <c:pt idx="170">
                  <c:v>2.8306715627222685</c:v>
                </c:pt>
                <c:pt idx="171">
                  <c:v>3.0943322007673215</c:v>
                </c:pt>
                <c:pt idx="172">
                  <c:v>3.1977908264493293</c:v>
                </c:pt>
                <c:pt idx="173">
                  <c:v>3.2861069995315417</c:v>
                </c:pt>
                <c:pt idx="174">
                  <c:v>3.177474706504415</c:v>
                </c:pt>
                <c:pt idx="175">
                  <c:v>3.1354273511210535</c:v>
                </c:pt>
                <c:pt idx="176">
                  <c:v>3.1003970248283546</c:v>
                </c:pt>
                <c:pt idx="177">
                  <c:v>2.9701712367057804</c:v>
                </c:pt>
                <c:pt idx="178">
                  <c:v>3.1963520163468027</c:v>
                </c:pt>
                <c:pt idx="179">
                  <c:v>2.6096694834082452</c:v>
                </c:pt>
                <c:pt idx="180">
                  <c:v>2.8145402826605848</c:v>
                </c:pt>
                <c:pt idx="181">
                  <c:v>2.8599538385992815</c:v>
                </c:pt>
                <c:pt idx="182">
                  <c:v>3.323750186007009</c:v>
                </c:pt>
                <c:pt idx="183">
                  <c:v>3.6913815836038486</c:v>
                </c:pt>
                <c:pt idx="184">
                  <c:v>3.464005986817544</c:v>
                </c:pt>
                <c:pt idx="185">
                  <c:v>3.9061221663864165</c:v>
                </c:pt>
                <c:pt idx="186">
                  <c:v>3.649272506952703</c:v>
                </c:pt>
                <c:pt idx="187">
                  <c:v>3.786845318099824</c:v>
                </c:pt>
                <c:pt idx="188">
                  <c:v>3.998211924482728</c:v>
                </c:pt>
                <c:pt idx="189">
                  <c:v>4.617418658464617</c:v>
                </c:pt>
                <c:pt idx="190">
                  <c:v>4.8873251687650905</c:v>
                </c:pt>
                <c:pt idx="191">
                  <c:v>5.164738290685184</c:v>
                </c:pt>
                <c:pt idx="192">
                  <c:v>4.958341295771966</c:v>
                </c:pt>
                <c:pt idx="193">
                  <c:v>5.077901915147071</c:v>
                </c:pt>
                <c:pt idx="194">
                  <c:v>5.294021394368163</c:v>
                </c:pt>
                <c:pt idx="195">
                  <c:v>5.687882140402378</c:v>
                </c:pt>
                <c:pt idx="196">
                  <c:v>5.7570579259957855</c:v>
                </c:pt>
                <c:pt idx="197">
                  <c:v>5.857340293139348</c:v>
                </c:pt>
                <c:pt idx="198">
                  <c:v>5.442151389207996</c:v>
                </c:pt>
                <c:pt idx="199">
                  <c:v>5.457447811742557</c:v>
                </c:pt>
                <c:pt idx="200">
                  <c:v>5.270520343926009</c:v>
                </c:pt>
              </c:numCache>
            </c:numRef>
          </c:val>
          <c:smooth val="0"/>
        </c:ser>
        <c:axId val="13286065"/>
        <c:axId val="52465722"/>
      </c:lineChart>
      <c:catAx>
        <c:axId val="1328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65722"/>
        <c:crosses val="autoZero"/>
        <c:auto val="1"/>
        <c:lblOffset val="100"/>
        <c:noMultiLvlLbl val="0"/>
      </c:catAx>
      <c:valAx>
        <c:axId val="52465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86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43575"/>
    <xdr:graphicFrame>
      <xdr:nvGraphicFramePr>
        <xdr:cNvPr id="1" name="Chart 1"/>
        <xdr:cNvGraphicFramePr/>
      </xdr:nvGraphicFramePr>
      <xdr:xfrm>
        <a:off x="0" y="0"/>
        <a:ext cx="9315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workbookViewId="0" topLeftCell="A1">
      <selection activeCell="E3" sqref="E3"/>
    </sheetView>
  </sheetViews>
  <sheetFormatPr defaultColWidth="9.140625" defaultRowHeight="12.75"/>
  <cols>
    <col min="1" max="1" width="5.57421875" style="0" customWidth="1"/>
    <col min="4" max="4" width="14.00390625" style="0" customWidth="1"/>
    <col min="6" max="6" width="11.00390625" style="0" bestFit="1" customWidth="1"/>
    <col min="7" max="7" width="12.421875" style="0" customWidth="1"/>
    <col min="8" max="8" width="6.00390625" style="0" customWidth="1"/>
    <col min="9" max="9" width="5.57421875" style="0" customWidth="1"/>
    <col min="11" max="11" width="13.8515625" style="4" bestFit="1" customWidth="1"/>
    <col min="12" max="12" width="9.421875" style="0" customWidth="1"/>
  </cols>
  <sheetData>
    <row r="1" spans="1:9" ht="12.75">
      <c r="A1" s="2" t="s">
        <v>4</v>
      </c>
      <c r="B1" s="8">
        <f>1/200</f>
        <v>0.005</v>
      </c>
      <c r="C1" s="2" t="s">
        <v>0</v>
      </c>
      <c r="D1" s="4">
        <v>12</v>
      </c>
      <c r="E1" s="13" t="s">
        <v>16</v>
      </c>
      <c r="G1" s="5"/>
      <c r="H1" s="5"/>
      <c r="I1" s="2"/>
    </row>
    <row r="2" spans="2:5" ht="12.75">
      <c r="B2" s="4" t="s">
        <v>5</v>
      </c>
      <c r="C2" s="2"/>
      <c r="D2" s="5"/>
      <c r="E2" s="14" t="s">
        <v>27</v>
      </c>
    </row>
    <row r="3" spans="2:5" ht="12.75">
      <c r="B3" s="4"/>
      <c r="C3" s="2"/>
      <c r="D3" s="5"/>
      <c r="E3" s="14" t="s">
        <v>19</v>
      </c>
    </row>
    <row r="4" spans="2:5" ht="12.75">
      <c r="B4" s="4"/>
      <c r="C4" s="2"/>
      <c r="D4" s="5"/>
      <c r="E4" s="14"/>
    </row>
    <row r="5" spans="2:12" ht="12.75">
      <c r="B5" s="2"/>
      <c r="J5" s="4" t="s">
        <v>14</v>
      </c>
      <c r="K5" s="4" t="s">
        <v>17</v>
      </c>
      <c r="L5" s="4" t="s">
        <v>15</v>
      </c>
    </row>
    <row r="6" spans="2:13" ht="12.75">
      <c r="B6" s="1" t="s">
        <v>2</v>
      </c>
      <c r="C6" s="1" t="s">
        <v>6</v>
      </c>
      <c r="E6" s="1" t="s">
        <v>21</v>
      </c>
      <c r="F6" s="10"/>
      <c r="G6" s="1" t="s">
        <v>23</v>
      </c>
      <c r="J6" s="1" t="s">
        <v>24</v>
      </c>
      <c r="K6" s="9" t="s">
        <v>25</v>
      </c>
      <c r="L6" s="1" t="s">
        <v>26</v>
      </c>
      <c r="M6" s="1"/>
    </row>
    <row r="7" spans="1:13" ht="12.75">
      <c r="A7" s="2" t="s">
        <v>1</v>
      </c>
      <c r="B7" s="4" t="s">
        <v>18</v>
      </c>
      <c r="C7" s="4" t="s">
        <v>3</v>
      </c>
      <c r="D7" s="4" t="s">
        <v>7</v>
      </c>
      <c r="E7" s="4" t="s">
        <v>12</v>
      </c>
      <c r="F7" s="4" t="s">
        <v>13</v>
      </c>
      <c r="G7" s="4" t="s">
        <v>11</v>
      </c>
      <c r="H7" s="3"/>
      <c r="I7" s="2" t="s">
        <v>1</v>
      </c>
      <c r="J7" s="4" t="s">
        <v>8</v>
      </c>
      <c r="K7" s="4" t="s">
        <v>9</v>
      </c>
      <c r="L7" s="4" t="s">
        <v>10</v>
      </c>
      <c r="M7" s="4"/>
    </row>
    <row r="8" spans="1:12" ht="12.75">
      <c r="A8">
        <v>0</v>
      </c>
      <c r="D8" s="6" t="s">
        <v>20</v>
      </c>
      <c r="F8" s="11" t="s">
        <v>22</v>
      </c>
      <c r="H8" s="1"/>
      <c r="I8">
        <v>0</v>
      </c>
      <c r="J8">
        <v>0</v>
      </c>
      <c r="K8" s="4">
        <v>0</v>
      </c>
      <c r="L8">
        <v>0</v>
      </c>
    </row>
    <row r="9" spans="1:12" ht="12.75">
      <c r="A9">
        <v>1</v>
      </c>
      <c r="B9" s="7">
        <f ca="1">RAND()</f>
        <v>0.5182569439232001</v>
      </c>
      <c r="C9" s="8">
        <f aca="true" t="shared" si="0" ref="C9:C40">IF(B9&lt;=lambda*dt,1,0)</f>
        <v>0</v>
      </c>
      <c r="D9" s="8">
        <f aca="true" t="shared" si="1" ref="D9:D40">C9-lambda*dt</f>
        <v>-0.06</v>
      </c>
      <c r="E9" s="7">
        <f>NORMSINV(B9)</f>
        <v>0.04577919260615758</v>
      </c>
      <c r="F9" s="7">
        <f aca="true" t="shared" si="2" ref="F9:F40">SQRT(lambda)*E9</f>
        <v>0.1585837750466928</v>
      </c>
      <c r="G9" s="7">
        <f aca="true" t="shared" si="3" ref="G9:G40">F9*SQRT(dt)</f>
        <v>0.011213566272167848</v>
      </c>
      <c r="I9">
        <v>1</v>
      </c>
      <c r="J9" s="7">
        <f aca="true" t="shared" si="4" ref="J9:J40">J8+C9</f>
        <v>0</v>
      </c>
      <c r="K9" s="8">
        <f>K8+D9</f>
        <v>-0.06</v>
      </c>
      <c r="L9" s="7">
        <f aca="true" t="shared" si="5" ref="L9:L40">L8+G9</f>
        <v>0.011213566272167848</v>
      </c>
    </row>
    <row r="10" spans="1:12" ht="12.75">
      <c r="A10">
        <v>2</v>
      </c>
      <c r="B10">
        <f aca="true" ca="1" t="shared" si="6" ref="B10:B73">RAND()</f>
        <v>0.8976307806746298</v>
      </c>
      <c r="C10" s="4">
        <f t="shared" si="0"/>
        <v>0</v>
      </c>
      <c r="D10" s="4">
        <f t="shared" si="1"/>
        <v>-0.06</v>
      </c>
      <c r="E10">
        <f aca="true" t="shared" si="7" ref="E10:E73">NORMSINV(B10)</f>
        <v>1.268167033185637</v>
      </c>
      <c r="F10" s="12">
        <f t="shared" si="2"/>
        <v>4.393059467922819</v>
      </c>
      <c r="G10" s="12">
        <f t="shared" si="3"/>
        <v>0.31063621399239916</v>
      </c>
      <c r="I10">
        <v>2</v>
      </c>
      <c r="J10">
        <f t="shared" si="4"/>
        <v>0</v>
      </c>
      <c r="K10" s="4">
        <f aca="true" t="shared" si="8" ref="K10:K40">K9+D10</f>
        <v>-0.12</v>
      </c>
      <c r="L10">
        <f t="shared" si="5"/>
        <v>0.321849780264567</v>
      </c>
    </row>
    <row r="11" spans="1:12" ht="12.75">
      <c r="A11">
        <v>3</v>
      </c>
      <c r="B11">
        <f ca="1" t="shared" si="6"/>
        <v>0.8432240055388531</v>
      </c>
      <c r="C11" s="4">
        <f t="shared" si="0"/>
        <v>0</v>
      </c>
      <c r="D11" s="4">
        <f t="shared" si="1"/>
        <v>-0.06</v>
      </c>
      <c r="E11">
        <f t="shared" si="7"/>
        <v>1.0077969066941663</v>
      </c>
      <c r="F11" s="12">
        <f t="shared" si="2"/>
        <v>3.491110892210094</v>
      </c>
      <c r="G11" s="12">
        <f t="shared" si="3"/>
        <v>0.24685881857559758</v>
      </c>
      <c r="I11">
        <v>3</v>
      </c>
      <c r="J11">
        <f t="shared" si="4"/>
        <v>0</v>
      </c>
      <c r="K11" s="4">
        <f t="shared" si="8"/>
        <v>-0.18</v>
      </c>
      <c r="L11">
        <f t="shared" si="5"/>
        <v>0.5687085988401646</v>
      </c>
    </row>
    <row r="12" spans="1:12" ht="12.75">
      <c r="A12">
        <v>4</v>
      </c>
      <c r="B12">
        <f ca="1" t="shared" si="6"/>
        <v>0.5142853970765646</v>
      </c>
      <c r="C12" s="4">
        <f t="shared" si="0"/>
        <v>0</v>
      </c>
      <c r="D12" s="4">
        <f t="shared" si="1"/>
        <v>-0.06</v>
      </c>
      <c r="E12">
        <f t="shared" si="7"/>
        <v>0.03581568867842916</v>
      </c>
      <c r="F12" s="12">
        <f t="shared" si="2"/>
        <v>0.12406918499821744</v>
      </c>
      <c r="G12" s="12">
        <f t="shared" si="3"/>
        <v>0.008773016204852782</v>
      </c>
      <c r="I12">
        <v>4</v>
      </c>
      <c r="J12">
        <f t="shared" si="4"/>
        <v>0</v>
      </c>
      <c r="K12" s="4">
        <f t="shared" si="8"/>
        <v>-0.24</v>
      </c>
      <c r="L12">
        <f t="shared" si="5"/>
        <v>0.5774816150450174</v>
      </c>
    </row>
    <row r="13" spans="1:12" ht="12.75">
      <c r="A13">
        <v>5</v>
      </c>
      <c r="B13">
        <f ca="1" t="shared" si="6"/>
        <v>0.008211688941142548</v>
      </c>
      <c r="C13" s="4">
        <f t="shared" si="0"/>
        <v>1</v>
      </c>
      <c r="D13" s="4">
        <f t="shared" si="1"/>
        <v>0.94</v>
      </c>
      <c r="E13">
        <f t="shared" si="7"/>
        <v>-2.3993681725448486</v>
      </c>
      <c r="F13" s="12">
        <f t="shared" si="2"/>
        <v>-8.311655161822731</v>
      </c>
      <c r="G13" s="12">
        <f t="shared" si="3"/>
        <v>-0.5877227727809025</v>
      </c>
      <c r="I13">
        <v>5</v>
      </c>
      <c r="J13">
        <f t="shared" si="4"/>
        <v>1</v>
      </c>
      <c r="K13" s="4">
        <f t="shared" si="8"/>
        <v>0.7</v>
      </c>
      <c r="L13">
        <f t="shared" si="5"/>
        <v>-0.010241157735885076</v>
      </c>
    </row>
    <row r="14" spans="1:12" ht="12.75">
      <c r="A14">
        <v>6</v>
      </c>
      <c r="B14">
        <f ca="1" t="shared" si="6"/>
        <v>0.8583240909609595</v>
      </c>
      <c r="C14" s="4">
        <f t="shared" si="0"/>
        <v>0</v>
      </c>
      <c r="D14" s="4">
        <f t="shared" si="1"/>
        <v>-0.06</v>
      </c>
      <c r="E14">
        <f t="shared" si="7"/>
        <v>1.072820293699201</v>
      </c>
      <c r="F14" s="12">
        <f t="shared" si="2"/>
        <v>3.7163585121559626</v>
      </c>
      <c r="G14" s="12">
        <f t="shared" si="3"/>
        <v>0.26278623052658295</v>
      </c>
      <c r="I14">
        <v>6</v>
      </c>
      <c r="J14">
        <f t="shared" si="4"/>
        <v>1</v>
      </c>
      <c r="K14" s="4">
        <f t="shared" si="8"/>
        <v>0.6399999999999999</v>
      </c>
      <c r="L14">
        <f t="shared" si="5"/>
        <v>0.2525450727906979</v>
      </c>
    </row>
    <row r="15" spans="1:12" ht="12.75">
      <c r="A15">
        <v>7</v>
      </c>
      <c r="B15">
        <f ca="1" t="shared" si="6"/>
        <v>0.8122243275834276</v>
      </c>
      <c r="C15" s="4">
        <f t="shared" si="0"/>
        <v>0</v>
      </c>
      <c r="D15" s="4">
        <f t="shared" si="1"/>
        <v>-0.06</v>
      </c>
      <c r="E15">
        <f t="shared" si="7"/>
        <v>0.8861226808416107</v>
      </c>
      <c r="F15" s="12">
        <f t="shared" si="2"/>
        <v>3.0696190099136205</v>
      </c>
      <c r="G15" s="12">
        <f t="shared" si="3"/>
        <v>0.2170548417569057</v>
      </c>
      <c r="I15">
        <v>7</v>
      </c>
      <c r="J15">
        <f t="shared" si="4"/>
        <v>1</v>
      </c>
      <c r="K15" s="4">
        <f t="shared" si="8"/>
        <v>0.5799999999999998</v>
      </c>
      <c r="L15">
        <f t="shared" si="5"/>
        <v>0.4695999145476036</v>
      </c>
    </row>
    <row r="16" spans="1:12" ht="12.75">
      <c r="A16">
        <v>8</v>
      </c>
      <c r="B16">
        <f ca="1" t="shared" si="6"/>
        <v>0.0664481968419901</v>
      </c>
      <c r="C16" s="4">
        <f t="shared" si="0"/>
        <v>0</v>
      </c>
      <c r="D16" s="4">
        <f t="shared" si="1"/>
        <v>-0.06</v>
      </c>
      <c r="E16">
        <f t="shared" si="7"/>
        <v>-1.5027778476374762</v>
      </c>
      <c r="F16" s="12">
        <f t="shared" si="2"/>
        <v>-5.20577516919422</v>
      </c>
      <c r="G16" s="12">
        <f t="shared" si="3"/>
        <v>-0.36810389234697793</v>
      </c>
      <c r="I16">
        <v>8</v>
      </c>
      <c r="J16">
        <f t="shared" si="4"/>
        <v>1</v>
      </c>
      <c r="K16" s="4">
        <f t="shared" si="8"/>
        <v>0.5199999999999998</v>
      </c>
      <c r="L16">
        <f t="shared" si="5"/>
        <v>0.10149602220062565</v>
      </c>
    </row>
    <row r="17" spans="1:12" ht="12.75">
      <c r="A17">
        <v>9</v>
      </c>
      <c r="B17">
        <f ca="1" t="shared" si="6"/>
        <v>0.7990681851848083</v>
      </c>
      <c r="C17" s="4">
        <f t="shared" si="0"/>
        <v>0</v>
      </c>
      <c r="D17" s="4">
        <f t="shared" si="1"/>
        <v>-0.06</v>
      </c>
      <c r="E17">
        <f t="shared" si="7"/>
        <v>0.8382973230837552</v>
      </c>
      <c r="F17" s="12">
        <f t="shared" si="2"/>
        <v>2.9039471108600923</v>
      </c>
      <c r="G17" s="12">
        <f t="shared" si="3"/>
        <v>0.2053400694296254</v>
      </c>
      <c r="I17">
        <v>9</v>
      </c>
      <c r="J17">
        <f t="shared" si="4"/>
        <v>1</v>
      </c>
      <c r="K17" s="4">
        <f t="shared" si="8"/>
        <v>0.4599999999999998</v>
      </c>
      <c r="L17">
        <f t="shared" si="5"/>
        <v>0.30683609163025105</v>
      </c>
    </row>
    <row r="18" spans="1:12" ht="12.75">
      <c r="A18">
        <v>10</v>
      </c>
      <c r="B18">
        <f ca="1" t="shared" si="6"/>
        <v>0.8599737000019818</v>
      </c>
      <c r="C18" s="4">
        <f t="shared" si="0"/>
        <v>0</v>
      </c>
      <c r="D18" s="4">
        <f t="shared" si="1"/>
        <v>-0.06</v>
      </c>
      <c r="E18">
        <f t="shared" si="7"/>
        <v>1.0802013421356036</v>
      </c>
      <c r="F18" s="12">
        <f t="shared" si="2"/>
        <v>3.7419272139659143</v>
      </c>
      <c r="G18" s="12">
        <f t="shared" si="3"/>
        <v>0.2645942107701783</v>
      </c>
      <c r="I18">
        <v>10</v>
      </c>
      <c r="J18">
        <f t="shared" si="4"/>
        <v>1</v>
      </c>
      <c r="K18" s="4">
        <f t="shared" si="8"/>
        <v>0.3999999999999998</v>
      </c>
      <c r="L18">
        <f t="shared" si="5"/>
        <v>0.5714303024004294</v>
      </c>
    </row>
    <row r="19" spans="1:12" ht="12.75">
      <c r="A19">
        <v>11</v>
      </c>
      <c r="B19">
        <f ca="1" t="shared" si="6"/>
        <v>0.013034719463367317</v>
      </c>
      <c r="C19" s="4">
        <f t="shared" si="0"/>
        <v>1</v>
      </c>
      <c r="D19" s="4">
        <f t="shared" si="1"/>
        <v>0.94</v>
      </c>
      <c r="E19">
        <f t="shared" si="7"/>
        <v>-2.2251744853036897</v>
      </c>
      <c r="F19" s="12">
        <f t="shared" si="2"/>
        <v>-7.708230528503833</v>
      </c>
      <c r="G19" s="12">
        <f t="shared" si="3"/>
        <v>-0.5450542077654226</v>
      </c>
      <c r="I19">
        <v>11</v>
      </c>
      <c r="J19">
        <f t="shared" si="4"/>
        <v>2</v>
      </c>
      <c r="K19" s="4">
        <f t="shared" si="8"/>
        <v>1.3399999999999999</v>
      </c>
      <c r="L19">
        <f t="shared" si="5"/>
        <v>0.026376094635006786</v>
      </c>
    </row>
    <row r="20" spans="1:12" ht="12.75">
      <c r="A20">
        <v>12</v>
      </c>
      <c r="B20">
        <f ca="1" t="shared" si="6"/>
        <v>0.2253068497304193</v>
      </c>
      <c r="C20" s="4">
        <f t="shared" si="0"/>
        <v>0</v>
      </c>
      <c r="D20" s="4">
        <f t="shared" si="1"/>
        <v>-0.06</v>
      </c>
      <c r="E20">
        <f t="shared" si="7"/>
        <v>-0.7543920499974075</v>
      </c>
      <c r="F20" s="12">
        <f t="shared" si="2"/>
        <v>-2.6132907188431007</v>
      </c>
      <c r="G20" s="12">
        <f t="shared" si="3"/>
        <v>-0.1847875588505824</v>
      </c>
      <c r="I20">
        <v>12</v>
      </c>
      <c r="J20">
        <f t="shared" si="4"/>
        <v>2</v>
      </c>
      <c r="K20" s="4">
        <f t="shared" si="8"/>
        <v>1.2799999999999998</v>
      </c>
      <c r="L20">
        <f t="shared" si="5"/>
        <v>-0.15841146421557561</v>
      </c>
    </row>
    <row r="21" spans="1:12" ht="12.75">
      <c r="A21">
        <v>13</v>
      </c>
      <c r="B21">
        <f ca="1" t="shared" si="6"/>
        <v>0.9498982024480618</v>
      </c>
      <c r="C21" s="4">
        <f t="shared" si="0"/>
        <v>0</v>
      </c>
      <c r="D21" s="4">
        <f t="shared" si="1"/>
        <v>-0.06</v>
      </c>
      <c r="E21">
        <f t="shared" si="7"/>
        <v>1.6438672529620098</v>
      </c>
      <c r="F21" s="12">
        <f t="shared" si="2"/>
        <v>5.694523206057761</v>
      </c>
      <c r="G21" s="12">
        <f t="shared" si="3"/>
        <v>0.40266359746276026</v>
      </c>
      <c r="I21">
        <v>13</v>
      </c>
      <c r="J21">
        <f t="shared" si="4"/>
        <v>2</v>
      </c>
      <c r="K21" s="4">
        <f t="shared" si="8"/>
        <v>1.2199999999999998</v>
      </c>
      <c r="L21">
        <f t="shared" si="5"/>
        <v>0.24425213324718464</v>
      </c>
    </row>
    <row r="22" spans="1:12" ht="12.75">
      <c r="A22">
        <v>14</v>
      </c>
      <c r="B22">
        <f ca="1" t="shared" si="6"/>
        <v>0.16157324241473336</v>
      </c>
      <c r="C22" s="4">
        <f t="shared" si="0"/>
        <v>0</v>
      </c>
      <c r="D22" s="4">
        <f t="shared" si="1"/>
        <v>-0.06</v>
      </c>
      <c r="E22">
        <f t="shared" si="7"/>
        <v>-0.9880125894024019</v>
      </c>
      <c r="F22" s="12">
        <f t="shared" si="2"/>
        <v>-3.4225760067252953</v>
      </c>
      <c r="G22" s="12">
        <f t="shared" si="3"/>
        <v>-0.2420126703481831</v>
      </c>
      <c r="I22">
        <v>14</v>
      </c>
      <c r="J22">
        <f t="shared" si="4"/>
        <v>2</v>
      </c>
      <c r="K22" s="4">
        <f t="shared" si="8"/>
        <v>1.1599999999999997</v>
      </c>
      <c r="L22">
        <f t="shared" si="5"/>
        <v>0.0022394628990015375</v>
      </c>
    </row>
    <row r="23" spans="1:12" ht="12.75">
      <c r="A23">
        <v>15</v>
      </c>
      <c r="B23">
        <f ca="1" t="shared" si="6"/>
        <v>0.022140755096373477</v>
      </c>
      <c r="C23" s="4">
        <f t="shared" si="0"/>
        <v>1</v>
      </c>
      <c r="D23" s="4">
        <f t="shared" si="1"/>
        <v>0.94</v>
      </c>
      <c r="E23">
        <f t="shared" si="7"/>
        <v>-2.011414913432379</v>
      </c>
      <c r="F23" s="12">
        <f t="shared" si="2"/>
        <v>-6.96774565033327</v>
      </c>
      <c r="G23" s="12">
        <f t="shared" si="3"/>
        <v>-0.4926940198933726</v>
      </c>
      <c r="I23">
        <v>15</v>
      </c>
      <c r="J23">
        <f t="shared" si="4"/>
        <v>3</v>
      </c>
      <c r="K23" s="4">
        <f t="shared" si="8"/>
        <v>2.0999999999999996</v>
      </c>
      <c r="L23">
        <f t="shared" si="5"/>
        <v>-0.490454556994371</v>
      </c>
    </row>
    <row r="24" spans="1:12" ht="12.75">
      <c r="A24">
        <v>16</v>
      </c>
      <c r="B24">
        <f ca="1" t="shared" si="6"/>
        <v>0.6556828014839149</v>
      </c>
      <c r="C24" s="4">
        <f t="shared" si="0"/>
        <v>0</v>
      </c>
      <c r="D24" s="4">
        <f t="shared" si="1"/>
        <v>-0.06</v>
      </c>
      <c r="E24">
        <f t="shared" si="7"/>
        <v>0.4007091035183289</v>
      </c>
      <c r="F24" s="12">
        <f t="shared" si="2"/>
        <v>1.3880970526982448</v>
      </c>
      <c r="G24" s="12">
        <f t="shared" si="3"/>
        <v>0.09815328389079893</v>
      </c>
      <c r="I24">
        <v>16</v>
      </c>
      <c r="J24">
        <f t="shared" si="4"/>
        <v>3</v>
      </c>
      <c r="K24" s="4">
        <f t="shared" si="8"/>
        <v>2.0399999999999996</v>
      </c>
      <c r="L24">
        <f t="shared" si="5"/>
        <v>-0.3923012731035721</v>
      </c>
    </row>
    <row r="25" spans="1:12" ht="12.75">
      <c r="A25">
        <v>17</v>
      </c>
      <c r="B25">
        <f ca="1" t="shared" si="6"/>
        <v>0.6721203735281338</v>
      </c>
      <c r="C25" s="4">
        <f t="shared" si="0"/>
        <v>0</v>
      </c>
      <c r="D25" s="4">
        <f t="shared" si="1"/>
        <v>-0.06</v>
      </c>
      <c r="E25">
        <f t="shared" si="7"/>
        <v>0.4457757967158944</v>
      </c>
      <c r="F25" s="12">
        <f t="shared" si="2"/>
        <v>1.544212657392849</v>
      </c>
      <c r="G25" s="12">
        <f t="shared" si="3"/>
        <v>0.10919232416365823</v>
      </c>
      <c r="I25">
        <v>17</v>
      </c>
      <c r="J25">
        <f t="shared" si="4"/>
        <v>3</v>
      </c>
      <c r="K25" s="4">
        <f t="shared" si="8"/>
        <v>1.9799999999999995</v>
      </c>
      <c r="L25">
        <f t="shared" si="5"/>
        <v>-0.2831089489399139</v>
      </c>
    </row>
    <row r="26" spans="1:12" ht="12.75">
      <c r="A26">
        <v>18</v>
      </c>
      <c r="B26">
        <f ca="1" t="shared" si="6"/>
        <v>0.10551541980212464</v>
      </c>
      <c r="C26" s="4">
        <f t="shared" si="0"/>
        <v>0</v>
      </c>
      <c r="D26" s="4">
        <f t="shared" si="1"/>
        <v>-0.06</v>
      </c>
      <c r="E26">
        <f t="shared" si="7"/>
        <v>-1.250736281737645</v>
      </c>
      <c r="F26" s="12">
        <f t="shared" si="2"/>
        <v>-4.332677573678765</v>
      </c>
      <c r="G26" s="12">
        <f t="shared" si="3"/>
        <v>-0.3063665693043132</v>
      </c>
      <c r="I26">
        <v>18</v>
      </c>
      <c r="J26">
        <f t="shared" si="4"/>
        <v>3</v>
      </c>
      <c r="K26" s="4">
        <f t="shared" si="8"/>
        <v>1.9199999999999995</v>
      </c>
      <c r="L26">
        <f t="shared" si="5"/>
        <v>-0.5894755182442271</v>
      </c>
    </row>
    <row r="27" spans="1:12" ht="12.75">
      <c r="A27">
        <v>19</v>
      </c>
      <c r="B27">
        <f ca="1" t="shared" si="6"/>
        <v>0.4782648766661255</v>
      </c>
      <c r="C27" s="4">
        <f t="shared" si="0"/>
        <v>0</v>
      </c>
      <c r="D27" s="4">
        <f t="shared" si="1"/>
        <v>-0.06</v>
      </c>
      <c r="E27">
        <f t="shared" si="7"/>
        <v>-0.05450868251521798</v>
      </c>
      <c r="F27" s="12">
        <f t="shared" si="2"/>
        <v>-0.18882361513999768</v>
      </c>
      <c r="G27" s="12">
        <f t="shared" si="3"/>
        <v>-0.01335184587136512</v>
      </c>
      <c r="I27">
        <v>19</v>
      </c>
      <c r="J27">
        <f t="shared" si="4"/>
        <v>3</v>
      </c>
      <c r="K27" s="4">
        <f t="shared" si="8"/>
        <v>1.8599999999999994</v>
      </c>
      <c r="L27">
        <f t="shared" si="5"/>
        <v>-0.6028273641155921</v>
      </c>
    </row>
    <row r="28" spans="1:12" ht="12.75">
      <c r="A28">
        <v>20</v>
      </c>
      <c r="B28">
        <f ca="1" t="shared" si="6"/>
        <v>0.2506807380184721</v>
      </c>
      <c r="C28" s="4">
        <f t="shared" si="0"/>
        <v>0</v>
      </c>
      <c r="D28" s="4">
        <f t="shared" si="1"/>
        <v>-0.06</v>
      </c>
      <c r="E28">
        <f t="shared" si="7"/>
        <v>-0.6723488807015274</v>
      </c>
      <c r="F28" s="12">
        <f t="shared" si="2"/>
        <v>-2.3290848435742224</v>
      </c>
      <c r="G28" s="12">
        <f t="shared" si="3"/>
        <v>-0.16469116868501418</v>
      </c>
      <c r="I28">
        <v>20</v>
      </c>
      <c r="J28">
        <f t="shared" si="4"/>
        <v>3</v>
      </c>
      <c r="K28" s="4">
        <f t="shared" si="8"/>
        <v>1.7999999999999994</v>
      </c>
      <c r="L28">
        <f t="shared" si="5"/>
        <v>-0.7675185328006063</v>
      </c>
    </row>
    <row r="29" spans="1:12" ht="12.75">
      <c r="A29">
        <v>21</v>
      </c>
      <c r="B29">
        <f ca="1" t="shared" si="6"/>
        <v>0.14685507941475717</v>
      </c>
      <c r="C29" s="4">
        <f t="shared" si="0"/>
        <v>0</v>
      </c>
      <c r="D29" s="4">
        <f t="shared" si="1"/>
        <v>-0.06</v>
      </c>
      <c r="E29">
        <f t="shared" si="7"/>
        <v>-1.0500174066386854</v>
      </c>
      <c r="F29" s="12">
        <f t="shared" si="2"/>
        <v>-3.637366994259826</v>
      </c>
      <c r="G29" s="12">
        <f t="shared" si="3"/>
        <v>-0.2572006867305253</v>
      </c>
      <c r="I29">
        <v>21</v>
      </c>
      <c r="J29">
        <f t="shared" si="4"/>
        <v>3</v>
      </c>
      <c r="K29" s="4">
        <f t="shared" si="8"/>
        <v>1.7399999999999993</v>
      </c>
      <c r="L29">
        <f t="shared" si="5"/>
        <v>-1.0247192195311317</v>
      </c>
    </row>
    <row r="30" spans="1:12" ht="12.75">
      <c r="A30">
        <v>22</v>
      </c>
      <c r="B30">
        <f ca="1" t="shared" si="6"/>
        <v>0.47506193233019145</v>
      </c>
      <c r="C30" s="4">
        <f t="shared" si="0"/>
        <v>0</v>
      </c>
      <c r="D30" s="4">
        <f t="shared" si="1"/>
        <v>-0.06</v>
      </c>
      <c r="E30">
        <f t="shared" si="7"/>
        <v>-0.06255105563228713</v>
      </c>
      <c r="F30" s="12">
        <f t="shared" si="2"/>
        <v>-0.2166832128443774</v>
      </c>
      <c r="G30" s="12">
        <f t="shared" si="3"/>
        <v>-0.015321816917154726</v>
      </c>
      <c r="I30">
        <v>22</v>
      </c>
      <c r="J30">
        <f t="shared" si="4"/>
        <v>3</v>
      </c>
      <c r="K30" s="4">
        <f t="shared" si="8"/>
        <v>1.6799999999999993</v>
      </c>
      <c r="L30">
        <f t="shared" si="5"/>
        <v>-1.0400410364482864</v>
      </c>
    </row>
    <row r="31" spans="1:12" ht="12.75">
      <c r="A31">
        <v>23</v>
      </c>
      <c r="B31">
        <f ca="1" t="shared" si="6"/>
        <v>0.7945644148102287</v>
      </c>
      <c r="C31" s="4">
        <f t="shared" si="0"/>
        <v>0</v>
      </c>
      <c r="D31" s="4">
        <f t="shared" si="1"/>
        <v>-0.06</v>
      </c>
      <c r="E31">
        <f t="shared" si="7"/>
        <v>0.822361316467334</v>
      </c>
      <c r="F31" s="12">
        <f t="shared" si="2"/>
        <v>2.8487431646013017</v>
      </c>
      <c r="G31" s="12">
        <f t="shared" si="3"/>
        <v>0.20143656095484055</v>
      </c>
      <c r="I31">
        <v>23</v>
      </c>
      <c r="J31">
        <f t="shared" si="4"/>
        <v>3</v>
      </c>
      <c r="K31" s="4">
        <f t="shared" si="8"/>
        <v>1.6199999999999992</v>
      </c>
      <c r="L31">
        <f t="shared" si="5"/>
        <v>-0.8386044754934459</v>
      </c>
    </row>
    <row r="32" spans="1:12" ht="12.75">
      <c r="A32">
        <v>24</v>
      </c>
      <c r="B32">
        <f ca="1" t="shared" si="6"/>
        <v>0.6284448512556557</v>
      </c>
      <c r="C32" s="4">
        <f t="shared" si="0"/>
        <v>0</v>
      </c>
      <c r="D32" s="4">
        <f t="shared" si="1"/>
        <v>-0.06</v>
      </c>
      <c r="E32">
        <f t="shared" si="7"/>
        <v>0.32773747198270387</v>
      </c>
      <c r="F32" s="12">
        <f t="shared" si="2"/>
        <v>1.135315906036449</v>
      </c>
      <c r="G32" s="12">
        <f t="shared" si="3"/>
        <v>0.08027895759473223</v>
      </c>
      <c r="I32">
        <v>24</v>
      </c>
      <c r="J32">
        <f t="shared" si="4"/>
        <v>3</v>
      </c>
      <c r="K32" s="4">
        <f t="shared" si="8"/>
        <v>1.5599999999999992</v>
      </c>
      <c r="L32">
        <f t="shared" si="5"/>
        <v>-0.7583255178987136</v>
      </c>
    </row>
    <row r="33" spans="1:12" ht="12.75">
      <c r="A33">
        <v>25</v>
      </c>
      <c r="B33">
        <f ca="1" t="shared" si="6"/>
        <v>0.16821118179507488</v>
      </c>
      <c r="C33" s="4">
        <f t="shared" si="0"/>
        <v>0</v>
      </c>
      <c r="D33" s="4">
        <f t="shared" si="1"/>
        <v>-0.06</v>
      </c>
      <c r="E33">
        <f t="shared" si="7"/>
        <v>-0.9612581539804914</v>
      </c>
      <c r="F33" s="12">
        <f t="shared" si="2"/>
        <v>-3.3298959237681567</v>
      </c>
      <c r="G33" s="12">
        <f t="shared" si="3"/>
        <v>-0.23545919883419064</v>
      </c>
      <c r="I33">
        <v>25</v>
      </c>
      <c r="J33">
        <f t="shared" si="4"/>
        <v>3</v>
      </c>
      <c r="K33" s="4">
        <f t="shared" si="8"/>
        <v>1.4999999999999991</v>
      </c>
      <c r="L33">
        <f t="shared" si="5"/>
        <v>-0.9937847167329042</v>
      </c>
    </row>
    <row r="34" spans="1:12" ht="12.75">
      <c r="A34">
        <v>26</v>
      </c>
      <c r="B34">
        <f ca="1" t="shared" si="6"/>
        <v>0.2133434094304183</v>
      </c>
      <c r="C34" s="4">
        <f t="shared" si="0"/>
        <v>0</v>
      </c>
      <c r="D34" s="4">
        <f t="shared" si="1"/>
        <v>-0.06</v>
      </c>
      <c r="E34">
        <f t="shared" si="7"/>
        <v>-0.7948737411547662</v>
      </c>
      <c r="F34" s="12">
        <f t="shared" si="2"/>
        <v>-2.753523410564815</v>
      </c>
      <c r="G34" s="12">
        <f t="shared" si="3"/>
        <v>-0.19470350757662908</v>
      </c>
      <c r="I34">
        <v>26</v>
      </c>
      <c r="J34">
        <f t="shared" si="4"/>
        <v>3</v>
      </c>
      <c r="K34" s="4">
        <f t="shared" si="8"/>
        <v>1.439999999999999</v>
      </c>
      <c r="L34">
        <f t="shared" si="5"/>
        <v>-1.1884882243095334</v>
      </c>
    </row>
    <row r="35" spans="1:12" ht="12.75">
      <c r="A35">
        <v>27</v>
      </c>
      <c r="B35">
        <f ca="1" t="shared" si="6"/>
        <v>0.45695101613808475</v>
      </c>
      <c r="C35" s="4">
        <f t="shared" si="0"/>
        <v>0</v>
      </c>
      <c r="D35" s="4">
        <f t="shared" si="1"/>
        <v>-0.06</v>
      </c>
      <c r="E35">
        <f t="shared" si="7"/>
        <v>-0.10811793901316025</v>
      </c>
      <c r="F35" s="12">
        <f t="shared" si="2"/>
        <v>-0.37453152716085364</v>
      </c>
      <c r="G35" s="12">
        <f t="shared" si="3"/>
        <v>-0.02648337826235932</v>
      </c>
      <c r="I35">
        <v>27</v>
      </c>
      <c r="J35">
        <f t="shared" si="4"/>
        <v>3</v>
      </c>
      <c r="K35" s="4">
        <f t="shared" si="8"/>
        <v>1.379999999999999</v>
      </c>
      <c r="L35">
        <f t="shared" si="5"/>
        <v>-1.2149716025718926</v>
      </c>
    </row>
    <row r="36" spans="1:12" ht="12.75">
      <c r="A36">
        <v>28</v>
      </c>
      <c r="B36">
        <f ca="1" t="shared" si="6"/>
        <v>0.9272564921303639</v>
      </c>
      <c r="C36" s="4">
        <f t="shared" si="0"/>
        <v>0</v>
      </c>
      <c r="D36" s="4">
        <f t="shared" si="1"/>
        <v>-0.06</v>
      </c>
      <c r="E36">
        <f t="shared" si="7"/>
        <v>1.4556589001228497</v>
      </c>
      <c r="F36" s="12">
        <f t="shared" si="2"/>
        <v>5.042550347005211</v>
      </c>
      <c r="G36" s="12">
        <f t="shared" si="3"/>
        <v>0.35656215448419626</v>
      </c>
      <c r="I36">
        <v>28</v>
      </c>
      <c r="J36">
        <f t="shared" si="4"/>
        <v>3</v>
      </c>
      <c r="K36" s="4">
        <f t="shared" si="8"/>
        <v>1.319999999999999</v>
      </c>
      <c r="L36">
        <f t="shared" si="5"/>
        <v>-0.8584094480876964</v>
      </c>
    </row>
    <row r="37" spans="1:12" ht="12.75">
      <c r="A37">
        <v>29</v>
      </c>
      <c r="B37">
        <f ca="1" t="shared" si="6"/>
        <v>0.7973362123036072</v>
      </c>
      <c r="C37" s="4">
        <f t="shared" si="0"/>
        <v>0</v>
      </c>
      <c r="D37" s="4">
        <f t="shared" si="1"/>
        <v>-0.06</v>
      </c>
      <c r="E37">
        <f t="shared" si="7"/>
        <v>0.8321439650112614</v>
      </c>
      <c r="F37" s="12">
        <f t="shared" si="2"/>
        <v>2.8826312532226455</v>
      </c>
      <c r="G37" s="12">
        <f t="shared" si="3"/>
        <v>0.20383281068140083</v>
      </c>
      <c r="I37">
        <v>29</v>
      </c>
      <c r="J37">
        <f t="shared" si="4"/>
        <v>3</v>
      </c>
      <c r="K37" s="4">
        <f t="shared" si="8"/>
        <v>1.259999999999999</v>
      </c>
      <c r="L37">
        <f t="shared" si="5"/>
        <v>-0.6545766374062956</v>
      </c>
    </row>
    <row r="38" spans="1:12" ht="12.75">
      <c r="A38">
        <v>30</v>
      </c>
      <c r="B38">
        <f ca="1" t="shared" si="6"/>
        <v>0.8502680337261497</v>
      </c>
      <c r="C38" s="4">
        <f t="shared" si="0"/>
        <v>0</v>
      </c>
      <c r="D38" s="4">
        <f t="shared" si="1"/>
        <v>-0.06</v>
      </c>
      <c r="E38">
        <f t="shared" si="7"/>
        <v>1.037583737131436</v>
      </c>
      <c r="F38" s="12">
        <f t="shared" si="2"/>
        <v>3.5942954996376746</v>
      </c>
      <c r="G38" s="12">
        <f t="shared" si="3"/>
        <v>0.254155072138209</v>
      </c>
      <c r="I38">
        <v>30</v>
      </c>
      <c r="J38">
        <f t="shared" si="4"/>
        <v>3</v>
      </c>
      <c r="K38" s="4">
        <f t="shared" si="8"/>
        <v>1.1999999999999988</v>
      </c>
      <c r="L38">
        <f t="shared" si="5"/>
        <v>-0.4004215652680866</v>
      </c>
    </row>
    <row r="39" spans="1:12" ht="12.75">
      <c r="A39">
        <v>31</v>
      </c>
      <c r="B39">
        <f ca="1" t="shared" si="6"/>
        <v>0.6936862245159539</v>
      </c>
      <c r="C39" s="4">
        <f t="shared" si="0"/>
        <v>0</v>
      </c>
      <c r="D39" s="4">
        <f t="shared" si="1"/>
        <v>-0.06</v>
      </c>
      <c r="E39">
        <f t="shared" si="7"/>
        <v>0.5063263472410278</v>
      </c>
      <c r="F39" s="12">
        <f t="shared" si="2"/>
        <v>1.7539659172644437</v>
      </c>
      <c r="G39" s="12">
        <f t="shared" si="3"/>
        <v>0.12402411940677711</v>
      </c>
      <c r="I39">
        <v>31</v>
      </c>
      <c r="J39">
        <f t="shared" si="4"/>
        <v>3</v>
      </c>
      <c r="K39" s="4">
        <f t="shared" si="8"/>
        <v>1.1399999999999988</v>
      </c>
      <c r="L39">
        <f t="shared" si="5"/>
        <v>-0.2763974458613095</v>
      </c>
    </row>
    <row r="40" spans="1:12" ht="12.75">
      <c r="A40">
        <v>32</v>
      </c>
      <c r="B40">
        <f ca="1" t="shared" si="6"/>
        <v>0.9037379711827915</v>
      </c>
      <c r="C40" s="4">
        <f t="shared" si="0"/>
        <v>0</v>
      </c>
      <c r="D40" s="4">
        <f t="shared" si="1"/>
        <v>-0.06</v>
      </c>
      <c r="E40">
        <f t="shared" si="7"/>
        <v>1.3031489106588938</v>
      </c>
      <c r="F40" s="12">
        <f t="shared" si="2"/>
        <v>4.514240246178479</v>
      </c>
      <c r="G40" s="12">
        <f t="shared" si="3"/>
        <v>0.31920498899780325</v>
      </c>
      <c r="I40">
        <v>32</v>
      </c>
      <c r="J40">
        <f t="shared" si="4"/>
        <v>3</v>
      </c>
      <c r="K40" s="4">
        <f t="shared" si="8"/>
        <v>1.0799999999999987</v>
      </c>
      <c r="L40">
        <f t="shared" si="5"/>
        <v>0.042807543136493764</v>
      </c>
    </row>
    <row r="41" spans="1:12" ht="12.75">
      <c r="A41">
        <v>33</v>
      </c>
      <c r="B41">
        <f ca="1" t="shared" si="6"/>
        <v>0.821941986195645</v>
      </c>
      <c r="C41" s="4">
        <f aca="true" t="shared" si="9" ref="C41:C72">IF(B41&lt;=lambda*dt,1,0)</f>
        <v>0</v>
      </c>
      <c r="D41" s="4">
        <f aca="true" t="shared" si="10" ref="D41:D72">C41-lambda*dt</f>
        <v>-0.06</v>
      </c>
      <c r="E41">
        <f t="shared" si="7"/>
        <v>0.9227911047116386</v>
      </c>
      <c r="F41" s="12">
        <f aca="true" t="shared" si="11" ref="F41:F72">SQRT(lambda)*E41</f>
        <v>3.19664215626634</v>
      </c>
      <c r="G41" s="12">
        <f aca="true" t="shared" si="12" ref="G41:G72">F41*SQRT(dt)</f>
        <v>0.22603673457227164</v>
      </c>
      <c r="I41">
        <v>33</v>
      </c>
      <c r="J41">
        <f aca="true" t="shared" si="13" ref="J41:J72">J40+C41</f>
        <v>3</v>
      </c>
      <c r="K41" s="4">
        <f aca="true" t="shared" si="14" ref="K41:K72">K40+D41</f>
        <v>1.0199999999999987</v>
      </c>
      <c r="L41">
        <f aca="true" t="shared" si="15" ref="L41:L72">L40+G41</f>
        <v>0.2688442777087654</v>
      </c>
    </row>
    <row r="42" spans="1:12" ht="12.75">
      <c r="A42">
        <v>34</v>
      </c>
      <c r="B42">
        <f ca="1" t="shared" si="6"/>
        <v>0.5035734274291324</v>
      </c>
      <c r="C42" s="4">
        <f t="shared" si="9"/>
        <v>0</v>
      </c>
      <c r="D42" s="4">
        <f t="shared" si="10"/>
        <v>-0.06</v>
      </c>
      <c r="E42">
        <f t="shared" si="7"/>
        <v>0.008957322740873554</v>
      </c>
      <c r="F42" s="12">
        <f t="shared" si="11"/>
        <v>0.031029076173970216</v>
      </c>
      <c r="G42" s="12">
        <f t="shared" si="12"/>
        <v>0.0021940870176568273</v>
      </c>
      <c r="I42">
        <v>34</v>
      </c>
      <c r="J42">
        <f t="shared" si="13"/>
        <v>3</v>
      </c>
      <c r="K42" s="4">
        <f t="shared" si="14"/>
        <v>0.9599999999999986</v>
      </c>
      <c r="L42">
        <f t="shared" si="15"/>
        <v>0.27103836472642223</v>
      </c>
    </row>
    <row r="43" spans="1:12" ht="12.75">
      <c r="A43">
        <v>35</v>
      </c>
      <c r="B43">
        <f ca="1" t="shared" si="6"/>
        <v>0.8059577815088943</v>
      </c>
      <c r="C43" s="4">
        <f t="shared" si="9"/>
        <v>0</v>
      </c>
      <c r="D43" s="4">
        <f t="shared" si="10"/>
        <v>-0.06</v>
      </c>
      <c r="E43">
        <f t="shared" si="7"/>
        <v>0.8630962845340107</v>
      </c>
      <c r="F43" s="12">
        <f t="shared" si="11"/>
        <v>2.9898532332736614</v>
      </c>
      <c r="G43" s="12">
        <f t="shared" si="12"/>
        <v>0.21141454960003306</v>
      </c>
      <c r="I43">
        <v>35</v>
      </c>
      <c r="J43">
        <f t="shared" si="13"/>
        <v>3</v>
      </c>
      <c r="K43" s="4">
        <f t="shared" si="14"/>
        <v>0.8999999999999986</v>
      </c>
      <c r="L43">
        <f t="shared" si="15"/>
        <v>0.4824529143264553</v>
      </c>
    </row>
    <row r="44" spans="1:12" ht="12.75">
      <c r="A44">
        <v>36</v>
      </c>
      <c r="B44">
        <f ca="1" t="shared" si="6"/>
        <v>0.5226991988509182</v>
      </c>
      <c r="C44" s="4">
        <f t="shared" si="9"/>
        <v>0</v>
      </c>
      <c r="D44" s="4">
        <f t="shared" si="10"/>
        <v>-0.06</v>
      </c>
      <c r="E44">
        <f t="shared" si="7"/>
        <v>0.05692901484186458</v>
      </c>
      <c r="F44" s="12">
        <f t="shared" si="11"/>
        <v>0.19720789226190427</v>
      </c>
      <c r="G44" s="12">
        <f t="shared" si="12"/>
        <v>0.013944703792189858</v>
      </c>
      <c r="I44">
        <v>36</v>
      </c>
      <c r="J44">
        <f t="shared" si="13"/>
        <v>3</v>
      </c>
      <c r="K44" s="4">
        <f t="shared" si="14"/>
        <v>0.8399999999999985</v>
      </c>
      <c r="L44">
        <f t="shared" si="15"/>
        <v>0.4963976181186452</v>
      </c>
    </row>
    <row r="45" spans="1:12" ht="12.75">
      <c r="A45">
        <v>37</v>
      </c>
      <c r="B45">
        <f ca="1" t="shared" si="6"/>
        <v>0.6401589148676496</v>
      </c>
      <c r="C45" s="4">
        <f t="shared" si="9"/>
        <v>0</v>
      </c>
      <c r="D45" s="4">
        <f t="shared" si="10"/>
        <v>-0.06</v>
      </c>
      <c r="E45">
        <f t="shared" si="7"/>
        <v>0.35888375614987356</v>
      </c>
      <c r="F45" s="12">
        <f t="shared" si="11"/>
        <v>1.243209799325481</v>
      </c>
      <c r="G45" s="12">
        <f t="shared" si="12"/>
        <v>0.08790820795406144</v>
      </c>
      <c r="I45">
        <v>37</v>
      </c>
      <c r="J45">
        <f t="shared" si="13"/>
        <v>3</v>
      </c>
      <c r="K45" s="4">
        <f t="shared" si="14"/>
        <v>0.7799999999999985</v>
      </c>
      <c r="L45">
        <f t="shared" si="15"/>
        <v>0.5843058260727066</v>
      </c>
    </row>
    <row r="46" spans="1:12" ht="12.75">
      <c r="A46">
        <v>38</v>
      </c>
      <c r="B46">
        <f ca="1" t="shared" si="6"/>
        <v>0.2120299151871352</v>
      </c>
      <c r="C46" s="4">
        <f t="shared" si="9"/>
        <v>0</v>
      </c>
      <c r="D46" s="4">
        <f t="shared" si="10"/>
        <v>-0.06</v>
      </c>
      <c r="E46">
        <f t="shared" si="7"/>
        <v>-0.7993974994449811</v>
      </c>
      <c r="F46" s="12">
        <f t="shared" si="11"/>
        <v>-2.769194168964441</v>
      </c>
      <c r="G46" s="12">
        <f t="shared" si="12"/>
        <v>-0.1958115975297002</v>
      </c>
      <c r="I46">
        <v>38</v>
      </c>
      <c r="J46">
        <f t="shared" si="13"/>
        <v>3</v>
      </c>
      <c r="K46" s="4">
        <f t="shared" si="14"/>
        <v>0.7199999999999984</v>
      </c>
      <c r="L46">
        <f t="shared" si="15"/>
        <v>0.3884942285430064</v>
      </c>
    </row>
    <row r="47" spans="1:12" ht="12.75">
      <c r="A47">
        <v>39</v>
      </c>
      <c r="B47">
        <f ca="1" t="shared" si="6"/>
        <v>0.5571240528548922</v>
      </c>
      <c r="C47" s="4">
        <f t="shared" si="9"/>
        <v>0</v>
      </c>
      <c r="D47" s="4">
        <f t="shared" si="10"/>
        <v>-0.06</v>
      </c>
      <c r="E47">
        <f t="shared" si="7"/>
        <v>0.1436815467673659</v>
      </c>
      <c r="F47" s="12">
        <f t="shared" si="11"/>
        <v>0.49772747822232294</v>
      </c>
      <c r="G47" s="12">
        <f t="shared" si="12"/>
        <v>0.03519464750338842</v>
      </c>
      <c r="I47">
        <v>39</v>
      </c>
      <c r="J47">
        <f t="shared" si="13"/>
        <v>3</v>
      </c>
      <c r="K47" s="4">
        <f t="shared" si="14"/>
        <v>0.6599999999999984</v>
      </c>
      <c r="L47">
        <f t="shared" si="15"/>
        <v>0.4236888760463948</v>
      </c>
    </row>
    <row r="48" spans="1:12" ht="12.75">
      <c r="A48">
        <v>40</v>
      </c>
      <c r="B48">
        <f ca="1" t="shared" si="6"/>
        <v>0.7266500878962301</v>
      </c>
      <c r="C48" s="4">
        <f t="shared" si="9"/>
        <v>0</v>
      </c>
      <c r="D48" s="4">
        <f t="shared" si="10"/>
        <v>-0.06</v>
      </c>
      <c r="E48">
        <f t="shared" si="7"/>
        <v>0.6027125492069758</v>
      </c>
      <c r="F48" s="12">
        <f t="shared" si="11"/>
        <v>2.0878575151716783</v>
      </c>
      <c r="G48" s="12">
        <f t="shared" si="12"/>
        <v>0.14763382071291886</v>
      </c>
      <c r="I48">
        <v>40</v>
      </c>
      <c r="J48">
        <f t="shared" si="13"/>
        <v>3</v>
      </c>
      <c r="K48" s="4">
        <f t="shared" si="14"/>
        <v>0.5999999999999983</v>
      </c>
      <c r="L48">
        <f t="shared" si="15"/>
        <v>0.5713226967593137</v>
      </c>
    </row>
    <row r="49" spans="1:12" ht="12.75">
      <c r="A49">
        <v>41</v>
      </c>
      <c r="B49">
        <f ca="1" t="shared" si="6"/>
        <v>0.6418402288757159</v>
      </c>
      <c r="C49" s="4">
        <f t="shared" si="9"/>
        <v>0</v>
      </c>
      <c r="D49" s="4">
        <f t="shared" si="10"/>
        <v>-0.06</v>
      </c>
      <c r="E49">
        <f t="shared" si="7"/>
        <v>0.36338216027469084</v>
      </c>
      <c r="F49" s="12">
        <f t="shared" si="11"/>
        <v>1.2587927283198028</v>
      </c>
      <c r="G49" s="12">
        <f t="shared" si="12"/>
        <v>0.08901008743032479</v>
      </c>
      <c r="I49">
        <v>41</v>
      </c>
      <c r="J49">
        <f t="shared" si="13"/>
        <v>3</v>
      </c>
      <c r="K49" s="4">
        <f t="shared" si="14"/>
        <v>0.5399999999999983</v>
      </c>
      <c r="L49">
        <f t="shared" si="15"/>
        <v>0.6603327841896385</v>
      </c>
    </row>
    <row r="50" spans="1:12" ht="12.75">
      <c r="A50">
        <v>42</v>
      </c>
      <c r="B50">
        <f ca="1" t="shared" si="6"/>
        <v>0.7242147884058667</v>
      </c>
      <c r="C50" s="4">
        <f t="shared" si="9"/>
        <v>0</v>
      </c>
      <c r="D50" s="4">
        <f t="shared" si="10"/>
        <v>-0.06</v>
      </c>
      <c r="E50">
        <f t="shared" si="7"/>
        <v>0.5954083797917313</v>
      </c>
      <c r="F50" s="12">
        <f t="shared" si="11"/>
        <v>2.06255513010309</v>
      </c>
      <c r="G50" s="12">
        <f t="shared" si="12"/>
        <v>0.1458446719066997</v>
      </c>
      <c r="I50">
        <v>42</v>
      </c>
      <c r="J50">
        <f t="shared" si="13"/>
        <v>3</v>
      </c>
      <c r="K50" s="4">
        <f t="shared" si="14"/>
        <v>0.47999999999999826</v>
      </c>
      <c r="L50">
        <f t="shared" si="15"/>
        <v>0.8061774560963382</v>
      </c>
    </row>
    <row r="51" spans="1:12" ht="12.75">
      <c r="A51">
        <v>43</v>
      </c>
      <c r="B51">
        <f ca="1" t="shared" si="6"/>
        <v>0.7247639340171288</v>
      </c>
      <c r="C51" s="4">
        <f t="shared" si="9"/>
        <v>0</v>
      </c>
      <c r="D51" s="4">
        <f t="shared" si="10"/>
        <v>-0.06</v>
      </c>
      <c r="E51">
        <f t="shared" si="7"/>
        <v>0.5970526411635548</v>
      </c>
      <c r="F51" s="12">
        <f t="shared" si="11"/>
        <v>2.0682510185769325</v>
      </c>
      <c r="G51" s="12">
        <f t="shared" si="12"/>
        <v>0.1462474320431733</v>
      </c>
      <c r="I51">
        <v>43</v>
      </c>
      <c r="J51">
        <f t="shared" si="13"/>
        <v>3</v>
      </c>
      <c r="K51" s="4">
        <f t="shared" si="14"/>
        <v>0.41999999999999826</v>
      </c>
      <c r="L51">
        <f t="shared" si="15"/>
        <v>0.9524248881395114</v>
      </c>
    </row>
    <row r="52" spans="1:12" ht="12.75">
      <c r="A52">
        <v>44</v>
      </c>
      <c r="B52">
        <f ca="1" t="shared" si="6"/>
        <v>0.11792298222191455</v>
      </c>
      <c r="C52" s="4">
        <f t="shared" si="9"/>
        <v>0</v>
      </c>
      <c r="D52" s="4">
        <f t="shared" si="10"/>
        <v>-0.06</v>
      </c>
      <c r="E52">
        <f t="shared" si="7"/>
        <v>-1.1854341264721229</v>
      </c>
      <c r="F52" s="12">
        <f t="shared" si="11"/>
        <v>-4.106464272151494</v>
      </c>
      <c r="G52" s="12">
        <f t="shared" si="12"/>
        <v>-0.2903708733538602</v>
      </c>
      <c r="I52">
        <v>44</v>
      </c>
      <c r="J52">
        <f t="shared" si="13"/>
        <v>3</v>
      </c>
      <c r="K52" s="4">
        <f t="shared" si="14"/>
        <v>0.35999999999999827</v>
      </c>
      <c r="L52">
        <f t="shared" si="15"/>
        <v>0.6620540147856513</v>
      </c>
    </row>
    <row r="53" spans="1:12" ht="12.75">
      <c r="A53">
        <v>45</v>
      </c>
      <c r="B53">
        <f ca="1" t="shared" si="6"/>
        <v>0.3329354014228134</v>
      </c>
      <c r="C53" s="4">
        <f t="shared" si="9"/>
        <v>0</v>
      </c>
      <c r="D53" s="4">
        <f t="shared" si="10"/>
        <v>-0.06</v>
      </c>
      <c r="E53">
        <f t="shared" si="7"/>
        <v>-0.43182206375726906</v>
      </c>
      <c r="F53" s="12">
        <f t="shared" si="11"/>
        <v>-1.4958755085136741</v>
      </c>
      <c r="G53" s="12">
        <f t="shared" si="12"/>
        <v>-0.1057743715880894</v>
      </c>
      <c r="I53">
        <v>45</v>
      </c>
      <c r="J53">
        <f t="shared" si="13"/>
        <v>3</v>
      </c>
      <c r="K53" s="4">
        <f t="shared" si="14"/>
        <v>0.29999999999999827</v>
      </c>
      <c r="L53">
        <f t="shared" si="15"/>
        <v>0.5562796431975618</v>
      </c>
    </row>
    <row r="54" spans="1:12" ht="12.75">
      <c r="A54">
        <v>46</v>
      </c>
      <c r="B54">
        <f ca="1" t="shared" si="6"/>
        <v>0.9699043734505497</v>
      </c>
      <c r="C54" s="4">
        <f t="shared" si="9"/>
        <v>0</v>
      </c>
      <c r="D54" s="4">
        <f t="shared" si="10"/>
        <v>-0.06</v>
      </c>
      <c r="E54">
        <f t="shared" si="7"/>
        <v>1.8793891027324507</v>
      </c>
      <c r="F54" s="12">
        <f t="shared" si="11"/>
        <v>6.5103948262477775</v>
      </c>
      <c r="G54" s="12">
        <f t="shared" si="12"/>
        <v>0.46035443298416184</v>
      </c>
      <c r="I54">
        <v>46</v>
      </c>
      <c r="J54">
        <f t="shared" si="13"/>
        <v>3</v>
      </c>
      <c r="K54" s="4">
        <f t="shared" si="14"/>
        <v>0.23999999999999827</v>
      </c>
      <c r="L54">
        <f t="shared" si="15"/>
        <v>1.0166340761817236</v>
      </c>
    </row>
    <row r="55" spans="1:12" ht="12.75">
      <c r="A55">
        <v>47</v>
      </c>
      <c r="B55">
        <f ca="1" t="shared" si="6"/>
        <v>0.6421786578485547</v>
      </c>
      <c r="C55" s="4">
        <f t="shared" si="9"/>
        <v>0</v>
      </c>
      <c r="D55" s="4">
        <f t="shared" si="10"/>
        <v>-0.06</v>
      </c>
      <c r="E55">
        <f t="shared" si="7"/>
        <v>0.36428852349764984</v>
      </c>
      <c r="F55" s="12">
        <f t="shared" si="11"/>
        <v>1.2619324626243567</v>
      </c>
      <c r="G55" s="12">
        <f t="shared" si="12"/>
        <v>0.08923210017211221</v>
      </c>
      <c r="I55">
        <v>47</v>
      </c>
      <c r="J55">
        <f t="shared" si="13"/>
        <v>3</v>
      </c>
      <c r="K55" s="4">
        <f t="shared" si="14"/>
        <v>0.17999999999999827</v>
      </c>
      <c r="L55">
        <f t="shared" si="15"/>
        <v>1.1058661763538358</v>
      </c>
    </row>
    <row r="56" spans="1:12" ht="12.75">
      <c r="A56">
        <v>48</v>
      </c>
      <c r="B56">
        <f ca="1" t="shared" si="6"/>
        <v>0.047925730655286713</v>
      </c>
      <c r="C56" s="4">
        <f t="shared" si="9"/>
        <v>1</v>
      </c>
      <c r="D56" s="4">
        <f t="shared" si="10"/>
        <v>0.94</v>
      </c>
      <c r="E56">
        <f t="shared" si="7"/>
        <v>-1.66530709242309</v>
      </c>
      <c r="F56" s="12">
        <f t="shared" si="11"/>
        <v>-5.768792988563184</v>
      </c>
      <c r="G56" s="12">
        <f t="shared" si="12"/>
        <v>-0.40791526414744367</v>
      </c>
      <c r="I56">
        <v>48</v>
      </c>
      <c r="J56">
        <f t="shared" si="13"/>
        <v>4</v>
      </c>
      <c r="K56" s="4">
        <f t="shared" si="14"/>
        <v>1.1199999999999983</v>
      </c>
      <c r="L56">
        <f t="shared" si="15"/>
        <v>0.697950912206392</v>
      </c>
    </row>
    <row r="57" spans="1:12" ht="12.75">
      <c r="A57">
        <v>49</v>
      </c>
      <c r="B57">
        <f ca="1" t="shared" si="6"/>
        <v>0.8899277655708133</v>
      </c>
      <c r="C57" s="4">
        <f t="shared" si="9"/>
        <v>0</v>
      </c>
      <c r="D57" s="4">
        <f t="shared" si="10"/>
        <v>-0.06</v>
      </c>
      <c r="E57">
        <f t="shared" si="7"/>
        <v>1.226144398268059</v>
      </c>
      <c r="F57" s="12">
        <f t="shared" si="11"/>
        <v>4.247488790432493</v>
      </c>
      <c r="G57" s="12">
        <f t="shared" si="12"/>
        <v>0.3003428126728662</v>
      </c>
      <c r="I57">
        <v>49</v>
      </c>
      <c r="J57">
        <f t="shared" si="13"/>
        <v>4</v>
      </c>
      <c r="K57" s="4">
        <f t="shared" si="14"/>
        <v>1.0599999999999983</v>
      </c>
      <c r="L57">
        <f t="shared" si="15"/>
        <v>0.9982937248792583</v>
      </c>
    </row>
    <row r="58" spans="1:12" ht="12.75">
      <c r="A58">
        <v>50</v>
      </c>
      <c r="B58">
        <f ca="1" t="shared" si="6"/>
        <v>0.19191267095764264</v>
      </c>
      <c r="C58" s="4">
        <f t="shared" si="9"/>
        <v>0</v>
      </c>
      <c r="D58" s="4">
        <f t="shared" si="10"/>
        <v>-0.06</v>
      </c>
      <c r="E58">
        <f t="shared" si="7"/>
        <v>-0.8708694663951</v>
      </c>
      <c r="F58" s="12">
        <f t="shared" si="11"/>
        <v>-3.01678032511342</v>
      </c>
      <c r="G58" s="12">
        <f t="shared" si="12"/>
        <v>-0.21331858252378566</v>
      </c>
      <c r="I58">
        <v>50</v>
      </c>
      <c r="J58">
        <f t="shared" si="13"/>
        <v>4</v>
      </c>
      <c r="K58" s="4">
        <f t="shared" si="14"/>
        <v>0.9999999999999982</v>
      </c>
      <c r="L58">
        <f t="shared" si="15"/>
        <v>0.7849751423554726</v>
      </c>
    </row>
    <row r="59" spans="1:12" ht="12.75">
      <c r="A59">
        <v>51</v>
      </c>
      <c r="B59">
        <f ca="1" t="shared" si="6"/>
        <v>0.9856684750083604</v>
      </c>
      <c r="C59" s="4">
        <f t="shared" si="9"/>
        <v>0</v>
      </c>
      <c r="D59" s="4">
        <f t="shared" si="10"/>
        <v>-0.06</v>
      </c>
      <c r="E59">
        <f t="shared" si="7"/>
        <v>2.1880885703848065</v>
      </c>
      <c r="F59" s="12">
        <f t="shared" si="11"/>
        <v>7.579761150734468</v>
      </c>
      <c r="G59" s="12">
        <f t="shared" si="12"/>
        <v>0.5359700509458691</v>
      </c>
      <c r="I59">
        <v>51</v>
      </c>
      <c r="J59">
        <f t="shared" si="13"/>
        <v>4</v>
      </c>
      <c r="K59" s="4">
        <f t="shared" si="14"/>
        <v>0.9399999999999982</v>
      </c>
      <c r="L59">
        <f t="shared" si="15"/>
        <v>1.3209451933013416</v>
      </c>
    </row>
    <row r="60" spans="1:12" ht="12.75">
      <c r="A60">
        <v>52</v>
      </c>
      <c r="B60">
        <f ca="1" t="shared" si="6"/>
        <v>0.46142005710760436</v>
      </c>
      <c r="C60" s="4">
        <f t="shared" si="9"/>
        <v>0</v>
      </c>
      <c r="D60" s="4">
        <f t="shared" si="10"/>
        <v>-0.06</v>
      </c>
      <c r="E60">
        <f t="shared" si="7"/>
        <v>-0.09685665096073881</v>
      </c>
      <c r="F60" s="12">
        <f t="shared" si="11"/>
        <v>-0.33552128102992906</v>
      </c>
      <c r="G60" s="12">
        <f t="shared" si="12"/>
        <v>-0.023724937304866016</v>
      </c>
      <c r="I60">
        <v>52</v>
      </c>
      <c r="J60">
        <f t="shared" si="13"/>
        <v>4</v>
      </c>
      <c r="K60" s="4">
        <f t="shared" si="14"/>
        <v>0.8799999999999981</v>
      </c>
      <c r="L60">
        <f t="shared" si="15"/>
        <v>1.2972202559964756</v>
      </c>
    </row>
    <row r="61" spans="1:12" ht="12.75">
      <c r="A61">
        <v>53</v>
      </c>
      <c r="B61">
        <f ca="1" t="shared" si="6"/>
        <v>0.8177078537824629</v>
      </c>
      <c r="C61" s="4">
        <f t="shared" si="9"/>
        <v>0</v>
      </c>
      <c r="D61" s="4">
        <f t="shared" si="10"/>
        <v>-0.06</v>
      </c>
      <c r="E61">
        <f t="shared" si="7"/>
        <v>0.9066642867155772</v>
      </c>
      <c r="F61" s="12">
        <f t="shared" si="11"/>
        <v>3.140777219999151</v>
      </c>
      <c r="G61" s="12">
        <f t="shared" si="12"/>
        <v>0.22208648704576325</v>
      </c>
      <c r="I61">
        <v>53</v>
      </c>
      <c r="J61">
        <f t="shared" si="13"/>
        <v>4</v>
      </c>
      <c r="K61" s="4">
        <f t="shared" si="14"/>
        <v>0.8199999999999981</v>
      </c>
      <c r="L61">
        <f t="shared" si="15"/>
        <v>1.519306743042239</v>
      </c>
    </row>
    <row r="62" spans="1:12" ht="12.75">
      <c r="A62">
        <v>54</v>
      </c>
      <c r="B62">
        <f ca="1" t="shared" si="6"/>
        <v>0.9201589975682616</v>
      </c>
      <c r="C62" s="4">
        <f t="shared" si="9"/>
        <v>0</v>
      </c>
      <c r="D62" s="4">
        <f t="shared" si="10"/>
        <v>-0.06</v>
      </c>
      <c r="E62">
        <f t="shared" si="7"/>
        <v>1.4061422005969941</v>
      </c>
      <c r="F62" s="12">
        <f t="shared" si="11"/>
        <v>4.871019468201403</v>
      </c>
      <c r="G62" s="12">
        <f t="shared" si="12"/>
        <v>0.34443308972569026</v>
      </c>
      <c r="I62">
        <v>54</v>
      </c>
      <c r="J62">
        <f t="shared" si="13"/>
        <v>4</v>
      </c>
      <c r="K62" s="4">
        <f t="shared" si="14"/>
        <v>0.759999999999998</v>
      </c>
      <c r="L62">
        <f t="shared" si="15"/>
        <v>1.863739832767929</v>
      </c>
    </row>
    <row r="63" spans="1:12" ht="12.75">
      <c r="A63">
        <v>55</v>
      </c>
      <c r="B63">
        <f ca="1" t="shared" si="6"/>
        <v>0.09284211789700603</v>
      </c>
      <c r="C63" s="4">
        <f t="shared" si="9"/>
        <v>0</v>
      </c>
      <c r="D63" s="4">
        <f t="shared" si="10"/>
        <v>-0.06</v>
      </c>
      <c r="E63">
        <f t="shared" si="7"/>
        <v>-1.323455007146495</v>
      </c>
      <c r="F63" s="12">
        <f t="shared" si="11"/>
        <v>-4.584582627818322</v>
      </c>
      <c r="G63" s="12">
        <f t="shared" si="12"/>
        <v>-0.3241789465040377</v>
      </c>
      <c r="I63">
        <v>55</v>
      </c>
      <c r="J63">
        <f t="shared" si="13"/>
        <v>4</v>
      </c>
      <c r="K63" s="4">
        <f t="shared" si="14"/>
        <v>0.699999999999998</v>
      </c>
      <c r="L63">
        <f t="shared" si="15"/>
        <v>1.5395608862638914</v>
      </c>
    </row>
    <row r="64" spans="1:12" ht="12.75">
      <c r="A64">
        <v>56</v>
      </c>
      <c r="B64">
        <f ca="1" t="shared" si="6"/>
        <v>0.013766866496189134</v>
      </c>
      <c r="C64" s="4">
        <f t="shared" si="9"/>
        <v>1</v>
      </c>
      <c r="D64" s="4">
        <f t="shared" si="10"/>
        <v>0.94</v>
      </c>
      <c r="E64">
        <f t="shared" si="7"/>
        <v>-2.2038651536440605</v>
      </c>
      <c r="F64" s="12">
        <f t="shared" si="11"/>
        <v>-7.634412838284206</v>
      </c>
      <c r="G64" s="12">
        <f t="shared" si="12"/>
        <v>-0.5398345088328399</v>
      </c>
      <c r="I64">
        <v>56</v>
      </c>
      <c r="J64">
        <f t="shared" si="13"/>
        <v>5</v>
      </c>
      <c r="K64" s="4">
        <f t="shared" si="14"/>
        <v>1.639999999999998</v>
      </c>
      <c r="L64">
        <f t="shared" si="15"/>
        <v>0.9997263774310515</v>
      </c>
    </row>
    <row r="65" spans="1:12" ht="12.75">
      <c r="A65">
        <v>57</v>
      </c>
      <c r="B65">
        <f ca="1" t="shared" si="6"/>
        <v>0.4157228590734855</v>
      </c>
      <c r="C65" s="4">
        <f t="shared" si="9"/>
        <v>0</v>
      </c>
      <c r="D65" s="4">
        <f t="shared" si="10"/>
        <v>-0.06</v>
      </c>
      <c r="E65">
        <f t="shared" si="7"/>
        <v>-0.21284783001919383</v>
      </c>
      <c r="F65" s="12">
        <f t="shared" si="11"/>
        <v>-0.7373265117480555</v>
      </c>
      <c r="G65" s="12">
        <f t="shared" si="12"/>
        <v>-0.05213685764056727</v>
      </c>
      <c r="I65">
        <v>57</v>
      </c>
      <c r="J65">
        <f t="shared" si="13"/>
        <v>5</v>
      </c>
      <c r="K65" s="4">
        <f t="shared" si="14"/>
        <v>1.5799999999999979</v>
      </c>
      <c r="L65">
        <f t="shared" si="15"/>
        <v>0.9475895197904842</v>
      </c>
    </row>
    <row r="66" spans="1:12" ht="12.75">
      <c r="A66">
        <v>58</v>
      </c>
      <c r="B66">
        <f ca="1" t="shared" si="6"/>
        <v>0.025525960701052286</v>
      </c>
      <c r="C66" s="4">
        <f t="shared" si="9"/>
        <v>1</v>
      </c>
      <c r="D66" s="4">
        <f t="shared" si="10"/>
        <v>0.94</v>
      </c>
      <c r="E66">
        <f t="shared" si="7"/>
        <v>-1.9510419064722222</v>
      </c>
      <c r="F66" s="12">
        <f t="shared" si="11"/>
        <v>-6.758607419411868</v>
      </c>
      <c r="G66" s="12">
        <f t="shared" si="12"/>
        <v>-0.47790571376438445</v>
      </c>
      <c r="I66">
        <v>58</v>
      </c>
      <c r="J66">
        <f t="shared" si="13"/>
        <v>6</v>
      </c>
      <c r="K66" s="4">
        <f t="shared" si="14"/>
        <v>2.519999999999998</v>
      </c>
      <c r="L66">
        <f t="shared" si="15"/>
        <v>0.46968380602609977</v>
      </c>
    </row>
    <row r="67" spans="1:12" ht="12.75">
      <c r="A67">
        <v>59</v>
      </c>
      <c r="B67">
        <f ca="1" t="shared" si="6"/>
        <v>0.9017870450345007</v>
      </c>
      <c r="C67" s="4">
        <f t="shared" si="9"/>
        <v>0</v>
      </c>
      <c r="D67" s="4">
        <f t="shared" si="10"/>
        <v>-0.06</v>
      </c>
      <c r="E67">
        <f t="shared" si="7"/>
        <v>1.2918018360890966</v>
      </c>
      <c r="F67" s="12">
        <f t="shared" si="11"/>
        <v>4.474932826834157</v>
      </c>
      <c r="G67" s="12">
        <f t="shared" si="12"/>
        <v>0.31642553472087187</v>
      </c>
      <c r="I67">
        <v>59</v>
      </c>
      <c r="J67">
        <f t="shared" si="13"/>
        <v>6</v>
      </c>
      <c r="K67" s="4">
        <f t="shared" si="14"/>
        <v>2.4599999999999977</v>
      </c>
      <c r="L67">
        <f t="shared" si="15"/>
        <v>0.7861093407469717</v>
      </c>
    </row>
    <row r="68" spans="1:12" ht="12.75">
      <c r="A68">
        <v>60</v>
      </c>
      <c r="B68">
        <f ca="1" t="shared" si="6"/>
        <v>0.661896283831271</v>
      </c>
      <c r="C68" s="4">
        <f t="shared" si="9"/>
        <v>0</v>
      </c>
      <c r="D68" s="4">
        <f t="shared" si="10"/>
        <v>-0.06</v>
      </c>
      <c r="E68">
        <f t="shared" si="7"/>
        <v>0.4176440870077688</v>
      </c>
      <c r="F68" s="12">
        <f t="shared" si="11"/>
        <v>1.4467615563563447</v>
      </c>
      <c r="G68" s="12">
        <f t="shared" si="12"/>
        <v>0.10230149072595748</v>
      </c>
      <c r="I68">
        <v>60</v>
      </c>
      <c r="J68">
        <f t="shared" si="13"/>
        <v>6</v>
      </c>
      <c r="K68" s="4">
        <f t="shared" si="14"/>
        <v>2.3999999999999977</v>
      </c>
      <c r="L68">
        <f t="shared" si="15"/>
        <v>0.8884108314729292</v>
      </c>
    </row>
    <row r="69" spans="1:12" ht="12.75">
      <c r="A69">
        <v>61</v>
      </c>
      <c r="B69">
        <f ca="1" t="shared" si="6"/>
        <v>0.6947305069122027</v>
      </c>
      <c r="C69" s="4">
        <f t="shared" si="9"/>
        <v>0</v>
      </c>
      <c r="D69" s="4">
        <f t="shared" si="10"/>
        <v>-0.06</v>
      </c>
      <c r="E69">
        <f t="shared" si="7"/>
        <v>0.5093042086931199</v>
      </c>
      <c r="F69" s="12">
        <f t="shared" si="11"/>
        <v>1.7642815319302925</v>
      </c>
      <c r="G69" s="12">
        <f t="shared" si="12"/>
        <v>0.12475354351501002</v>
      </c>
      <c r="I69">
        <v>61</v>
      </c>
      <c r="J69">
        <f t="shared" si="13"/>
        <v>6</v>
      </c>
      <c r="K69" s="4">
        <f t="shared" si="14"/>
        <v>2.3399999999999976</v>
      </c>
      <c r="L69">
        <f t="shared" si="15"/>
        <v>1.0131643749879393</v>
      </c>
    </row>
    <row r="70" spans="1:12" ht="12.75">
      <c r="A70">
        <v>62</v>
      </c>
      <c r="B70">
        <f ca="1" t="shared" si="6"/>
        <v>0.15963538474298833</v>
      </c>
      <c r="C70" s="4">
        <f t="shared" si="9"/>
        <v>0</v>
      </c>
      <c r="D70" s="4">
        <f t="shared" si="10"/>
        <v>-0.06</v>
      </c>
      <c r="E70">
        <f t="shared" si="7"/>
        <v>-0.9959575708070478</v>
      </c>
      <c r="F70" s="12">
        <f t="shared" si="11"/>
        <v>-3.4500982296413687</v>
      </c>
      <c r="G70" s="12">
        <f t="shared" si="12"/>
        <v>-0.24395878539391141</v>
      </c>
      <c r="I70">
        <v>62</v>
      </c>
      <c r="J70">
        <f t="shared" si="13"/>
        <v>6</v>
      </c>
      <c r="K70" s="4">
        <f t="shared" si="14"/>
        <v>2.2799999999999976</v>
      </c>
      <c r="L70">
        <f t="shared" si="15"/>
        <v>0.769205589594028</v>
      </c>
    </row>
    <row r="71" spans="1:12" ht="12.75">
      <c r="A71">
        <v>63</v>
      </c>
      <c r="B71">
        <f ca="1" t="shared" si="6"/>
        <v>0.9904405608883773</v>
      </c>
      <c r="C71" s="4">
        <f t="shared" si="9"/>
        <v>0</v>
      </c>
      <c r="D71" s="4">
        <f t="shared" si="10"/>
        <v>-0.06</v>
      </c>
      <c r="E71">
        <f t="shared" si="7"/>
        <v>2.3432041700053965</v>
      </c>
      <c r="F71" s="12">
        <f t="shared" si="11"/>
        <v>8.117097349913216</v>
      </c>
      <c r="G71" s="12">
        <f t="shared" si="12"/>
        <v>0.5739654579674989</v>
      </c>
      <c r="I71">
        <v>63</v>
      </c>
      <c r="J71">
        <f t="shared" si="13"/>
        <v>6</v>
      </c>
      <c r="K71" s="4">
        <f t="shared" si="14"/>
        <v>2.2199999999999975</v>
      </c>
      <c r="L71">
        <f t="shared" si="15"/>
        <v>1.3431710475615268</v>
      </c>
    </row>
    <row r="72" spans="1:12" ht="12.75">
      <c r="A72">
        <v>64</v>
      </c>
      <c r="B72">
        <f ca="1" t="shared" si="6"/>
        <v>0.3280754847533256</v>
      </c>
      <c r="C72" s="4">
        <f t="shared" si="9"/>
        <v>0</v>
      </c>
      <c r="D72" s="4">
        <f t="shared" si="10"/>
        <v>-0.06</v>
      </c>
      <c r="E72">
        <f t="shared" si="7"/>
        <v>-0.4452336342713856</v>
      </c>
      <c r="F72" s="12">
        <f t="shared" si="11"/>
        <v>-1.5423345515931592</v>
      </c>
      <c r="G72" s="12">
        <f t="shared" si="12"/>
        <v>-0.1090595220289836</v>
      </c>
      <c r="I72">
        <v>64</v>
      </c>
      <c r="J72">
        <f t="shared" si="13"/>
        <v>6</v>
      </c>
      <c r="K72" s="4">
        <f t="shared" si="14"/>
        <v>2.1599999999999975</v>
      </c>
      <c r="L72">
        <f t="shared" si="15"/>
        <v>1.2341115255325432</v>
      </c>
    </row>
    <row r="73" spans="1:12" ht="12.75">
      <c r="A73">
        <v>65</v>
      </c>
      <c r="B73">
        <f ca="1" t="shared" si="6"/>
        <v>0.24066276241068718</v>
      </c>
      <c r="C73" s="4">
        <f aca="true" t="shared" si="16" ref="C73:C104">IF(B73&lt;=lambda*dt,1,0)</f>
        <v>0</v>
      </c>
      <c r="D73" s="4">
        <f aca="true" t="shared" si="17" ref="D73:D104">C73-lambda*dt</f>
        <v>-0.06</v>
      </c>
      <c r="E73">
        <f t="shared" si="7"/>
        <v>-0.7041719891571288</v>
      </c>
      <c r="F73" s="12">
        <f aca="true" t="shared" si="18" ref="F73:F104">SQRT(lambda)*E73</f>
        <v>-2.439323324973975</v>
      </c>
      <c r="G73" s="12">
        <f aca="true" t="shared" si="19" ref="G73:G104">F73*SQRT(dt)</f>
        <v>-0.17248620645956142</v>
      </c>
      <c r="I73">
        <v>65</v>
      </c>
      <c r="J73">
        <f aca="true" t="shared" si="20" ref="J73:J104">J72+C73</f>
        <v>6</v>
      </c>
      <c r="K73" s="4">
        <f aca="true" t="shared" si="21" ref="K73:K104">K72+D73</f>
        <v>2.0999999999999974</v>
      </c>
      <c r="L73">
        <f aca="true" t="shared" si="22" ref="L73:L104">L72+G73</f>
        <v>1.0616253190729819</v>
      </c>
    </row>
    <row r="74" spans="1:12" ht="12.75">
      <c r="A74">
        <v>66</v>
      </c>
      <c r="B74">
        <f aca="true" ca="1" t="shared" si="23" ref="B74:B137">RAND()</f>
        <v>0.7603166353588047</v>
      </c>
      <c r="C74" s="4">
        <f t="shared" si="16"/>
        <v>0</v>
      </c>
      <c r="D74" s="4">
        <f t="shared" si="17"/>
        <v>-0.06</v>
      </c>
      <c r="E74">
        <f aca="true" t="shared" si="24" ref="E74:E137">NORMSINV(B74)</f>
        <v>0.7073212266105615</v>
      </c>
      <c r="F74" s="12">
        <f t="shared" si="18"/>
        <v>2.450232603522864</v>
      </c>
      <c r="G74" s="12">
        <f t="shared" si="19"/>
        <v>0.17325760894353864</v>
      </c>
      <c r="I74">
        <v>66</v>
      </c>
      <c r="J74">
        <f t="shared" si="20"/>
        <v>6</v>
      </c>
      <c r="K74" s="4">
        <f t="shared" si="21"/>
        <v>2.0399999999999974</v>
      </c>
      <c r="L74">
        <f t="shared" si="22"/>
        <v>1.2348829280165206</v>
      </c>
    </row>
    <row r="75" spans="1:12" ht="12.75">
      <c r="A75">
        <v>67</v>
      </c>
      <c r="B75">
        <f ca="1" t="shared" si="23"/>
        <v>0.28100285882067455</v>
      </c>
      <c r="C75" s="4">
        <f t="shared" si="16"/>
        <v>0</v>
      </c>
      <c r="D75" s="4">
        <f t="shared" si="17"/>
        <v>-0.06</v>
      </c>
      <c r="E75">
        <f t="shared" si="24"/>
        <v>-0.5798647808453719</v>
      </c>
      <c r="F75" s="12">
        <f t="shared" si="18"/>
        <v>-2.008710523887953</v>
      </c>
      <c r="G75" s="12">
        <f t="shared" si="19"/>
        <v>-0.1420372832881954</v>
      </c>
      <c r="I75">
        <v>67</v>
      </c>
      <c r="J75">
        <f t="shared" si="20"/>
        <v>6</v>
      </c>
      <c r="K75" s="4">
        <f t="shared" si="21"/>
        <v>1.9799999999999973</v>
      </c>
      <c r="L75">
        <f t="shared" si="22"/>
        <v>1.0928456447283252</v>
      </c>
    </row>
    <row r="76" spans="1:12" ht="12.75">
      <c r="A76">
        <v>68</v>
      </c>
      <c r="B76">
        <f ca="1" t="shared" si="23"/>
        <v>0.940403477844759</v>
      </c>
      <c r="C76" s="4">
        <f t="shared" si="16"/>
        <v>0</v>
      </c>
      <c r="D76" s="4">
        <f t="shared" si="17"/>
        <v>-0.06</v>
      </c>
      <c r="E76">
        <f t="shared" si="24"/>
        <v>1.5581697091224775</v>
      </c>
      <c r="F76" s="12">
        <f t="shared" si="18"/>
        <v>5.3976582060299</v>
      </c>
      <c r="G76" s="12">
        <f t="shared" si="19"/>
        <v>0.3816720720010957</v>
      </c>
      <c r="I76">
        <v>68</v>
      </c>
      <c r="J76">
        <f t="shared" si="20"/>
        <v>6</v>
      </c>
      <c r="K76" s="4">
        <f t="shared" si="21"/>
        <v>1.9199999999999973</v>
      </c>
      <c r="L76">
        <f t="shared" si="22"/>
        <v>1.474517716729421</v>
      </c>
    </row>
    <row r="77" spans="1:12" ht="12.75">
      <c r="A77">
        <v>69</v>
      </c>
      <c r="B77">
        <f ca="1" t="shared" si="23"/>
        <v>0.9138829133778703</v>
      </c>
      <c r="C77" s="4">
        <f t="shared" si="16"/>
        <v>0</v>
      </c>
      <c r="D77" s="4">
        <f t="shared" si="17"/>
        <v>-0.06</v>
      </c>
      <c r="E77">
        <f t="shared" si="24"/>
        <v>1.3650604319697943</v>
      </c>
      <c r="F77" s="12">
        <f t="shared" si="18"/>
        <v>4.728708047147205</v>
      </c>
      <c r="G77" s="12">
        <f t="shared" si="19"/>
        <v>0.33437015263891856</v>
      </c>
      <c r="I77">
        <v>69</v>
      </c>
      <c r="J77">
        <f t="shared" si="20"/>
        <v>6</v>
      </c>
      <c r="K77" s="4">
        <f t="shared" si="21"/>
        <v>1.8599999999999972</v>
      </c>
      <c r="L77">
        <f t="shared" si="22"/>
        <v>1.8088878693683395</v>
      </c>
    </row>
    <row r="78" spans="1:12" ht="12.75">
      <c r="A78">
        <v>70</v>
      </c>
      <c r="B78">
        <f ca="1" t="shared" si="23"/>
        <v>0.45541928406430987</v>
      </c>
      <c r="C78" s="4">
        <f t="shared" si="16"/>
        <v>0</v>
      </c>
      <c r="D78" s="4">
        <f t="shared" si="17"/>
        <v>-0.06</v>
      </c>
      <c r="E78">
        <f t="shared" si="24"/>
        <v>-0.11198075141475683</v>
      </c>
      <c r="F78" s="12">
        <f t="shared" si="18"/>
        <v>-0.3879127018401985</v>
      </c>
      <c r="G78" s="12">
        <f t="shared" si="19"/>
        <v>-0.027429570197959968</v>
      </c>
      <c r="I78">
        <v>70</v>
      </c>
      <c r="J78">
        <f t="shared" si="20"/>
        <v>6</v>
      </c>
      <c r="K78" s="4">
        <f t="shared" si="21"/>
        <v>1.7999999999999972</v>
      </c>
      <c r="L78">
        <f t="shared" si="22"/>
        <v>1.7814582991703796</v>
      </c>
    </row>
    <row r="79" spans="1:12" ht="12.75">
      <c r="A79">
        <v>71</v>
      </c>
      <c r="B79">
        <f ca="1" t="shared" si="23"/>
        <v>0.8841157955872383</v>
      </c>
      <c r="C79" s="4">
        <f t="shared" si="16"/>
        <v>0</v>
      </c>
      <c r="D79" s="4">
        <f t="shared" si="17"/>
        <v>-0.06</v>
      </c>
      <c r="E79">
        <f t="shared" si="24"/>
        <v>1.195816214698914</v>
      </c>
      <c r="F79" s="12">
        <f t="shared" si="18"/>
        <v>4.142428880746423</v>
      </c>
      <c r="G79" s="12">
        <f t="shared" si="19"/>
        <v>0.2929139552158796</v>
      </c>
      <c r="I79">
        <v>71</v>
      </c>
      <c r="J79">
        <f t="shared" si="20"/>
        <v>6</v>
      </c>
      <c r="K79" s="4">
        <f t="shared" si="21"/>
        <v>1.739999999999997</v>
      </c>
      <c r="L79">
        <f t="shared" si="22"/>
        <v>2.074372254386259</v>
      </c>
    </row>
    <row r="80" spans="1:12" ht="12.75">
      <c r="A80">
        <v>72</v>
      </c>
      <c r="B80">
        <f ca="1" t="shared" si="23"/>
        <v>0.11255546226730129</v>
      </c>
      <c r="C80" s="4">
        <f t="shared" si="16"/>
        <v>0</v>
      </c>
      <c r="D80" s="4">
        <f t="shared" si="17"/>
        <v>-0.06</v>
      </c>
      <c r="E80">
        <f t="shared" si="24"/>
        <v>-1.2130497542687735</v>
      </c>
      <c r="F80" s="12">
        <f t="shared" si="18"/>
        <v>-4.202127613004914</v>
      </c>
      <c r="G80" s="12">
        <f t="shared" si="19"/>
        <v>-0.2971352930567015</v>
      </c>
      <c r="I80">
        <v>72</v>
      </c>
      <c r="J80">
        <f t="shared" si="20"/>
        <v>6</v>
      </c>
      <c r="K80" s="4">
        <f t="shared" si="21"/>
        <v>1.679999999999997</v>
      </c>
      <c r="L80">
        <f t="shared" si="22"/>
        <v>1.7772369613295576</v>
      </c>
    </row>
    <row r="81" spans="1:12" ht="12.75">
      <c r="A81">
        <v>73</v>
      </c>
      <c r="B81">
        <f ca="1" t="shared" si="23"/>
        <v>0.6185219271659419</v>
      </c>
      <c r="C81" s="4">
        <f t="shared" si="16"/>
        <v>0</v>
      </c>
      <c r="D81" s="4">
        <f t="shared" si="17"/>
        <v>-0.06</v>
      </c>
      <c r="E81">
        <f t="shared" si="24"/>
        <v>0.3016013011557066</v>
      </c>
      <c r="F81" s="12">
        <f t="shared" si="18"/>
        <v>1.0447775544611315</v>
      </c>
      <c r="G81" s="12">
        <f t="shared" si="19"/>
        <v>0.07387692935909636</v>
      </c>
      <c r="I81">
        <v>73</v>
      </c>
      <c r="J81">
        <f t="shared" si="20"/>
        <v>6</v>
      </c>
      <c r="K81" s="4">
        <f t="shared" si="21"/>
        <v>1.619999999999997</v>
      </c>
      <c r="L81">
        <f t="shared" si="22"/>
        <v>1.851113890688654</v>
      </c>
    </row>
    <row r="82" spans="1:12" ht="12.75">
      <c r="A82">
        <v>74</v>
      </c>
      <c r="B82">
        <f ca="1" t="shared" si="23"/>
        <v>0.7151736967153823</v>
      </c>
      <c r="C82" s="4">
        <f t="shared" si="16"/>
        <v>0</v>
      </c>
      <c r="D82" s="4">
        <f t="shared" si="17"/>
        <v>-0.06</v>
      </c>
      <c r="E82">
        <f t="shared" si="24"/>
        <v>0.5685630784067472</v>
      </c>
      <c r="F82" s="12">
        <f t="shared" si="18"/>
        <v>1.969560278216507</v>
      </c>
      <c r="G82" s="12">
        <f t="shared" si="19"/>
        <v>0.13926894286825553</v>
      </c>
      <c r="I82">
        <v>74</v>
      </c>
      <c r="J82">
        <f t="shared" si="20"/>
        <v>6</v>
      </c>
      <c r="K82" s="4">
        <f t="shared" si="21"/>
        <v>1.559999999999997</v>
      </c>
      <c r="L82">
        <f t="shared" si="22"/>
        <v>1.9903828335569096</v>
      </c>
    </row>
    <row r="83" spans="1:12" ht="12.75">
      <c r="A83">
        <v>75</v>
      </c>
      <c r="B83">
        <f ca="1" t="shared" si="23"/>
        <v>0.9322024417699053</v>
      </c>
      <c r="C83" s="4">
        <f t="shared" si="16"/>
        <v>0</v>
      </c>
      <c r="D83" s="4">
        <f t="shared" si="17"/>
        <v>-0.06</v>
      </c>
      <c r="E83">
        <f t="shared" si="24"/>
        <v>1.4923971675230496</v>
      </c>
      <c r="F83" s="12">
        <f t="shared" si="18"/>
        <v>5.169815438443606</v>
      </c>
      <c r="G83" s="12">
        <f t="shared" si="19"/>
        <v>0.36556115540063777</v>
      </c>
      <c r="I83">
        <v>75</v>
      </c>
      <c r="J83">
        <f t="shared" si="20"/>
        <v>6</v>
      </c>
      <c r="K83" s="4">
        <f t="shared" si="21"/>
        <v>1.499999999999997</v>
      </c>
      <c r="L83">
        <f t="shared" si="22"/>
        <v>2.3559439889575473</v>
      </c>
    </row>
    <row r="84" spans="1:12" ht="12.75">
      <c r="A84">
        <v>76</v>
      </c>
      <c r="B84">
        <f ca="1" t="shared" si="23"/>
        <v>0.3715076222399407</v>
      </c>
      <c r="C84" s="4">
        <f t="shared" si="16"/>
        <v>0</v>
      </c>
      <c r="D84" s="4">
        <f t="shared" si="17"/>
        <v>-0.06</v>
      </c>
      <c r="E84">
        <f t="shared" si="24"/>
        <v>-0.32786317880226434</v>
      </c>
      <c r="F84" s="12">
        <f t="shared" si="18"/>
        <v>-1.1357513672331223</v>
      </c>
      <c r="G84" s="12">
        <f t="shared" si="19"/>
        <v>-0.08030974935124335</v>
      </c>
      <c r="I84">
        <v>76</v>
      </c>
      <c r="J84">
        <f t="shared" si="20"/>
        <v>6</v>
      </c>
      <c r="K84" s="4">
        <f t="shared" si="21"/>
        <v>1.4399999999999968</v>
      </c>
      <c r="L84">
        <f t="shared" si="22"/>
        <v>2.275634239606304</v>
      </c>
    </row>
    <row r="85" spans="1:12" ht="12.75">
      <c r="A85">
        <v>77</v>
      </c>
      <c r="B85">
        <f ca="1" t="shared" si="23"/>
        <v>0.7876850184577695</v>
      </c>
      <c r="C85" s="4">
        <f t="shared" si="16"/>
        <v>0</v>
      </c>
      <c r="D85" s="4">
        <f t="shared" si="17"/>
        <v>-0.06</v>
      </c>
      <c r="E85">
        <f t="shared" si="24"/>
        <v>0.7984143249594795</v>
      </c>
      <c r="F85" s="12">
        <f t="shared" si="18"/>
        <v>2.765788352641253</v>
      </c>
      <c r="G85" s="12">
        <f t="shared" si="19"/>
        <v>0.19557076994794</v>
      </c>
      <c r="I85">
        <v>77</v>
      </c>
      <c r="J85">
        <f t="shared" si="20"/>
        <v>6</v>
      </c>
      <c r="K85" s="4">
        <f t="shared" si="21"/>
        <v>1.3799999999999968</v>
      </c>
      <c r="L85">
        <f t="shared" si="22"/>
        <v>2.471205009554244</v>
      </c>
    </row>
    <row r="86" spans="1:12" ht="12.75">
      <c r="A86">
        <v>78</v>
      </c>
      <c r="B86">
        <f ca="1" t="shared" si="23"/>
        <v>0.06589327375429388</v>
      </c>
      <c r="C86" s="4">
        <f t="shared" si="16"/>
        <v>0</v>
      </c>
      <c r="D86" s="4">
        <f t="shared" si="17"/>
        <v>-0.06</v>
      </c>
      <c r="E86">
        <f t="shared" si="24"/>
        <v>-1.5070942654442567</v>
      </c>
      <c r="F86" s="12">
        <f t="shared" si="18"/>
        <v>-5.220727679090297</v>
      </c>
      <c r="G86" s="12">
        <f t="shared" si="19"/>
        <v>-0.36916119446130546</v>
      </c>
      <c r="I86">
        <v>78</v>
      </c>
      <c r="J86">
        <f t="shared" si="20"/>
        <v>6</v>
      </c>
      <c r="K86" s="4">
        <f t="shared" si="21"/>
        <v>1.3199999999999967</v>
      </c>
      <c r="L86">
        <f t="shared" si="22"/>
        <v>2.1020438150929386</v>
      </c>
    </row>
    <row r="87" spans="1:12" ht="12.75">
      <c r="A87">
        <v>79</v>
      </c>
      <c r="B87">
        <f ca="1" t="shared" si="23"/>
        <v>0.3491685409201912</v>
      </c>
      <c r="C87" s="4">
        <f t="shared" si="16"/>
        <v>0</v>
      </c>
      <c r="D87" s="4">
        <f t="shared" si="17"/>
        <v>-0.06</v>
      </c>
      <c r="E87">
        <f t="shared" si="24"/>
        <v>-0.38756634070658424</v>
      </c>
      <c r="F87" s="12">
        <f t="shared" si="18"/>
        <v>-1.3425691868147076</v>
      </c>
      <c r="G87" s="12">
        <f t="shared" si="19"/>
        <v>-0.09493397762087885</v>
      </c>
      <c r="I87">
        <v>79</v>
      </c>
      <c r="J87">
        <f t="shared" si="20"/>
        <v>6</v>
      </c>
      <c r="K87" s="4">
        <f t="shared" si="21"/>
        <v>1.2599999999999967</v>
      </c>
      <c r="L87">
        <f t="shared" si="22"/>
        <v>2.0071098374720595</v>
      </c>
    </row>
    <row r="88" spans="1:12" ht="12.75">
      <c r="A88">
        <v>80</v>
      </c>
      <c r="B88">
        <f ca="1" t="shared" si="23"/>
        <v>0.39556737719750745</v>
      </c>
      <c r="C88" s="4">
        <f t="shared" si="16"/>
        <v>0</v>
      </c>
      <c r="D88" s="4">
        <f t="shared" si="17"/>
        <v>-0.06</v>
      </c>
      <c r="E88">
        <f t="shared" si="24"/>
        <v>-0.26483751017272206</v>
      </c>
      <c r="F88" s="12">
        <f t="shared" si="18"/>
        <v>-0.917424046738388</v>
      </c>
      <c r="G88" s="12">
        <f t="shared" si="19"/>
        <v>-0.06487167646723183</v>
      </c>
      <c r="I88">
        <v>80</v>
      </c>
      <c r="J88">
        <f t="shared" si="20"/>
        <v>6</v>
      </c>
      <c r="K88" s="4">
        <f t="shared" si="21"/>
        <v>1.1999999999999966</v>
      </c>
      <c r="L88">
        <f t="shared" si="22"/>
        <v>1.9422381610048276</v>
      </c>
    </row>
    <row r="89" spans="1:12" ht="12.75">
      <c r="A89">
        <v>81</v>
      </c>
      <c r="B89">
        <f ca="1" t="shared" si="23"/>
        <v>0.07853845672069237</v>
      </c>
      <c r="C89" s="4">
        <f t="shared" si="16"/>
        <v>0</v>
      </c>
      <c r="D89" s="4">
        <f t="shared" si="17"/>
        <v>-0.06</v>
      </c>
      <c r="E89">
        <f t="shared" si="24"/>
        <v>-1.4149716256071363</v>
      </c>
      <c r="F89" s="12">
        <f t="shared" si="18"/>
        <v>-4.901605493639774</v>
      </c>
      <c r="G89" s="12">
        <f t="shared" si="19"/>
        <v>-0.3465958483253919</v>
      </c>
      <c r="I89">
        <v>81</v>
      </c>
      <c r="J89">
        <f t="shared" si="20"/>
        <v>6</v>
      </c>
      <c r="K89" s="4">
        <f t="shared" si="21"/>
        <v>1.1399999999999966</v>
      </c>
      <c r="L89">
        <f t="shared" si="22"/>
        <v>1.5956423126794357</v>
      </c>
    </row>
    <row r="90" spans="1:12" ht="12.75">
      <c r="A90">
        <v>82</v>
      </c>
      <c r="B90">
        <f ca="1" t="shared" si="23"/>
        <v>0.537510453919799</v>
      </c>
      <c r="C90" s="4">
        <f t="shared" si="16"/>
        <v>0</v>
      </c>
      <c r="D90" s="4">
        <f t="shared" si="17"/>
        <v>-0.06</v>
      </c>
      <c r="E90">
        <f t="shared" si="24"/>
        <v>0.09416357977547726</v>
      </c>
      <c r="F90" s="12">
        <f t="shared" si="18"/>
        <v>0.3261922087873836</v>
      </c>
      <c r="G90" s="12">
        <f t="shared" si="19"/>
        <v>0.02306527228037771</v>
      </c>
      <c r="I90">
        <v>82</v>
      </c>
      <c r="J90">
        <f t="shared" si="20"/>
        <v>6</v>
      </c>
      <c r="K90" s="4">
        <f t="shared" si="21"/>
        <v>1.0799999999999965</v>
      </c>
      <c r="L90">
        <f t="shared" si="22"/>
        <v>1.6187075849598134</v>
      </c>
    </row>
    <row r="91" spans="1:12" ht="12.75">
      <c r="A91">
        <v>83</v>
      </c>
      <c r="B91">
        <f ca="1" t="shared" si="23"/>
        <v>0.101494946346115</v>
      </c>
      <c r="C91" s="4">
        <f t="shared" si="16"/>
        <v>0</v>
      </c>
      <c r="D91" s="4">
        <f t="shared" si="17"/>
        <v>-0.06</v>
      </c>
      <c r="E91">
        <f t="shared" si="24"/>
        <v>-1.2730797010679824</v>
      </c>
      <c r="F91" s="12">
        <f t="shared" si="18"/>
        <v>-4.410077448668687</v>
      </c>
      <c r="G91" s="12">
        <f t="shared" si="19"/>
        <v>-0.3118395669511497</v>
      </c>
      <c r="I91">
        <v>83</v>
      </c>
      <c r="J91">
        <f t="shared" si="20"/>
        <v>6</v>
      </c>
      <c r="K91" s="4">
        <f t="shared" si="21"/>
        <v>1.0199999999999965</v>
      </c>
      <c r="L91">
        <f t="shared" si="22"/>
        <v>1.3068680180086636</v>
      </c>
    </row>
    <row r="92" spans="1:12" ht="12.75">
      <c r="A92">
        <v>84</v>
      </c>
      <c r="B92">
        <f ca="1" t="shared" si="23"/>
        <v>0.9931950651954182</v>
      </c>
      <c r="C92" s="4">
        <f t="shared" si="16"/>
        <v>0</v>
      </c>
      <c r="D92" s="4">
        <f t="shared" si="17"/>
        <v>-0.06</v>
      </c>
      <c r="E92">
        <f t="shared" si="24"/>
        <v>2.467399176971605</v>
      </c>
      <c r="F92" s="12">
        <f t="shared" si="18"/>
        <v>8.547321474136902</v>
      </c>
      <c r="G92" s="12">
        <f t="shared" si="19"/>
        <v>0.6043868975343601</v>
      </c>
      <c r="I92">
        <v>84</v>
      </c>
      <c r="J92">
        <f t="shared" si="20"/>
        <v>6</v>
      </c>
      <c r="K92" s="4">
        <f t="shared" si="21"/>
        <v>0.9599999999999964</v>
      </c>
      <c r="L92">
        <f t="shared" si="22"/>
        <v>1.9112549155430236</v>
      </c>
    </row>
    <row r="93" spans="1:12" ht="12.75">
      <c r="A93">
        <v>85</v>
      </c>
      <c r="B93">
        <f ca="1" t="shared" si="23"/>
        <v>0.3800622842023893</v>
      </c>
      <c r="C93" s="4">
        <f t="shared" si="16"/>
        <v>0</v>
      </c>
      <c r="D93" s="4">
        <f t="shared" si="17"/>
        <v>-0.06</v>
      </c>
      <c r="E93">
        <f t="shared" si="24"/>
        <v>-0.3053173825257135</v>
      </c>
      <c r="F93" s="12">
        <f t="shared" si="18"/>
        <v>-1.0576504379369558</v>
      </c>
      <c r="G93" s="12">
        <f t="shared" si="19"/>
        <v>-0.07478717967901431</v>
      </c>
      <c r="I93">
        <v>85</v>
      </c>
      <c r="J93">
        <f t="shared" si="20"/>
        <v>6</v>
      </c>
      <c r="K93" s="4">
        <f t="shared" si="21"/>
        <v>0.8999999999999964</v>
      </c>
      <c r="L93">
        <f t="shared" si="22"/>
        <v>1.8364677358640094</v>
      </c>
    </row>
    <row r="94" spans="1:12" ht="12.75">
      <c r="A94">
        <v>86</v>
      </c>
      <c r="B94">
        <f ca="1" t="shared" si="23"/>
        <v>0.8030201516653153</v>
      </c>
      <c r="C94" s="4">
        <f t="shared" si="16"/>
        <v>0</v>
      </c>
      <c r="D94" s="4">
        <f t="shared" si="17"/>
        <v>-0.06</v>
      </c>
      <c r="E94">
        <f t="shared" si="24"/>
        <v>0.8524582582129265</v>
      </c>
      <c r="F94" s="12">
        <f t="shared" si="18"/>
        <v>2.9530020291129158</v>
      </c>
      <c r="G94" s="12">
        <f t="shared" si="19"/>
        <v>0.20880877596433772</v>
      </c>
      <c r="I94">
        <v>86</v>
      </c>
      <c r="J94">
        <f t="shared" si="20"/>
        <v>6</v>
      </c>
      <c r="K94" s="4">
        <f t="shared" si="21"/>
        <v>0.8399999999999963</v>
      </c>
      <c r="L94">
        <f t="shared" si="22"/>
        <v>2.045276511828347</v>
      </c>
    </row>
    <row r="95" spans="1:12" ht="12.75">
      <c r="A95">
        <v>87</v>
      </c>
      <c r="B95">
        <f ca="1" t="shared" si="23"/>
        <v>0.6722365050611945</v>
      </c>
      <c r="C95" s="4">
        <f t="shared" si="16"/>
        <v>0</v>
      </c>
      <c r="D95" s="4">
        <f t="shared" si="17"/>
        <v>-0.06</v>
      </c>
      <c r="E95">
        <f t="shared" si="24"/>
        <v>0.4460973265238558</v>
      </c>
      <c r="F95" s="12">
        <f t="shared" si="18"/>
        <v>1.5453264693199231</v>
      </c>
      <c r="G95" s="12">
        <f t="shared" si="19"/>
        <v>0.1092710825603183</v>
      </c>
      <c r="I95">
        <v>87</v>
      </c>
      <c r="J95">
        <f t="shared" si="20"/>
        <v>6</v>
      </c>
      <c r="K95" s="4">
        <f t="shared" si="21"/>
        <v>0.7799999999999963</v>
      </c>
      <c r="L95">
        <f t="shared" si="22"/>
        <v>2.1545475943886654</v>
      </c>
    </row>
    <row r="96" spans="1:12" ht="12.75">
      <c r="A96">
        <v>88</v>
      </c>
      <c r="B96">
        <f ca="1" t="shared" si="23"/>
        <v>0.2460432059909694</v>
      </c>
      <c r="C96" s="4">
        <f t="shared" si="16"/>
        <v>0</v>
      </c>
      <c r="D96" s="4">
        <f t="shared" si="17"/>
        <v>-0.06</v>
      </c>
      <c r="E96">
        <f t="shared" si="24"/>
        <v>-0.686993923640052</v>
      </c>
      <c r="F96" s="12">
        <f t="shared" si="18"/>
        <v>-2.379816760471327</v>
      </c>
      <c r="G96" s="12">
        <f t="shared" si="19"/>
        <v>-0.16827845693106772</v>
      </c>
      <c r="I96">
        <v>88</v>
      </c>
      <c r="J96">
        <f t="shared" si="20"/>
        <v>6</v>
      </c>
      <c r="K96" s="4">
        <f t="shared" si="21"/>
        <v>0.7199999999999962</v>
      </c>
      <c r="L96">
        <f t="shared" si="22"/>
        <v>1.9862691374575976</v>
      </c>
    </row>
    <row r="97" spans="1:12" ht="12.75">
      <c r="A97">
        <v>89</v>
      </c>
      <c r="B97">
        <f ca="1" t="shared" si="23"/>
        <v>0.6016530373105236</v>
      </c>
      <c r="C97" s="4">
        <f t="shared" si="16"/>
        <v>0</v>
      </c>
      <c r="D97" s="4">
        <f t="shared" si="17"/>
        <v>-0.06</v>
      </c>
      <c r="E97">
        <f t="shared" si="24"/>
        <v>0.2576282626004468</v>
      </c>
      <c r="F97" s="12">
        <f t="shared" si="18"/>
        <v>0.8924504805793413</v>
      </c>
      <c r="G97" s="12">
        <f t="shared" si="19"/>
        <v>0.06310577866908454</v>
      </c>
      <c r="I97">
        <v>89</v>
      </c>
      <c r="J97">
        <f t="shared" si="20"/>
        <v>6</v>
      </c>
      <c r="K97" s="4">
        <f t="shared" si="21"/>
        <v>0.6599999999999961</v>
      </c>
      <c r="L97">
        <f t="shared" si="22"/>
        <v>2.0493749161266823</v>
      </c>
    </row>
    <row r="98" spans="1:12" ht="12.75">
      <c r="A98">
        <v>90</v>
      </c>
      <c r="B98">
        <f ca="1" t="shared" si="23"/>
        <v>0.045806426651813226</v>
      </c>
      <c r="C98" s="4">
        <f t="shared" si="16"/>
        <v>1</v>
      </c>
      <c r="D98" s="4">
        <f t="shared" si="17"/>
        <v>0.94</v>
      </c>
      <c r="E98">
        <f t="shared" si="24"/>
        <v>-1.6869503034424151</v>
      </c>
      <c r="F98" s="12">
        <f t="shared" si="18"/>
        <v>-5.843767270811995</v>
      </c>
      <c r="G98" s="12">
        <f t="shared" si="19"/>
        <v>-0.4132167464867165</v>
      </c>
      <c r="I98">
        <v>90</v>
      </c>
      <c r="J98">
        <f t="shared" si="20"/>
        <v>7</v>
      </c>
      <c r="K98" s="4">
        <f t="shared" si="21"/>
        <v>1.599999999999996</v>
      </c>
      <c r="L98">
        <f t="shared" si="22"/>
        <v>1.6361581696399659</v>
      </c>
    </row>
    <row r="99" spans="1:12" ht="12.75">
      <c r="A99">
        <v>91</v>
      </c>
      <c r="B99">
        <f ca="1" t="shared" si="23"/>
        <v>0.07624314745768962</v>
      </c>
      <c r="C99" s="4">
        <f t="shared" si="16"/>
        <v>0</v>
      </c>
      <c r="D99" s="4">
        <f t="shared" si="17"/>
        <v>-0.06</v>
      </c>
      <c r="E99">
        <f t="shared" si="24"/>
        <v>-1.430804670911308</v>
      </c>
      <c r="F99" s="12">
        <f t="shared" si="18"/>
        <v>-4.956452771450505</v>
      </c>
      <c r="G99" s="12">
        <f t="shared" si="19"/>
        <v>-0.35047413653235093</v>
      </c>
      <c r="I99">
        <v>91</v>
      </c>
      <c r="J99">
        <f t="shared" si="20"/>
        <v>7</v>
      </c>
      <c r="K99" s="4">
        <f t="shared" si="21"/>
        <v>1.539999999999996</v>
      </c>
      <c r="L99">
        <f t="shared" si="22"/>
        <v>1.285684033107615</v>
      </c>
    </row>
    <row r="100" spans="1:12" ht="12.75">
      <c r="A100">
        <v>92</v>
      </c>
      <c r="B100">
        <f ca="1" t="shared" si="23"/>
        <v>0.9952781819697535</v>
      </c>
      <c r="C100" s="4">
        <f t="shared" si="16"/>
        <v>0</v>
      </c>
      <c r="D100" s="4">
        <f t="shared" si="17"/>
        <v>-0.06</v>
      </c>
      <c r="E100">
        <f t="shared" si="24"/>
        <v>2.595564410187756</v>
      </c>
      <c r="F100" s="12">
        <f t="shared" si="18"/>
        <v>8.99129886552548</v>
      </c>
      <c r="G100" s="12">
        <f t="shared" si="19"/>
        <v>0.6357808399487977</v>
      </c>
      <c r="I100">
        <v>92</v>
      </c>
      <c r="J100">
        <f t="shared" si="20"/>
        <v>7</v>
      </c>
      <c r="K100" s="4">
        <f t="shared" si="21"/>
        <v>1.479999999999996</v>
      </c>
      <c r="L100">
        <f t="shared" si="22"/>
        <v>1.9214648730564128</v>
      </c>
    </row>
    <row r="101" spans="1:12" ht="12.75">
      <c r="A101">
        <v>93</v>
      </c>
      <c r="B101">
        <f ca="1" t="shared" si="23"/>
        <v>0.8383521249489636</v>
      </c>
      <c r="C101" s="4">
        <f t="shared" si="16"/>
        <v>0</v>
      </c>
      <c r="D101" s="4">
        <f t="shared" si="17"/>
        <v>-0.06</v>
      </c>
      <c r="E101">
        <f t="shared" si="24"/>
        <v>0.9877078515364477</v>
      </c>
      <c r="F101" s="12">
        <f t="shared" si="18"/>
        <v>3.42152036379165</v>
      </c>
      <c r="G101" s="12">
        <f t="shared" si="19"/>
        <v>0.24193802512049387</v>
      </c>
      <c r="I101">
        <v>93</v>
      </c>
      <c r="J101">
        <f t="shared" si="20"/>
        <v>7</v>
      </c>
      <c r="K101" s="4">
        <f t="shared" si="21"/>
        <v>1.419999999999996</v>
      </c>
      <c r="L101">
        <f t="shared" si="22"/>
        <v>2.1634028981769067</v>
      </c>
    </row>
    <row r="102" spans="1:12" ht="12.75">
      <c r="A102">
        <v>94</v>
      </c>
      <c r="B102">
        <f ca="1" t="shared" si="23"/>
        <v>0.6675461237715767</v>
      </c>
      <c r="C102" s="4">
        <f t="shared" si="16"/>
        <v>0</v>
      </c>
      <c r="D102" s="4">
        <f t="shared" si="17"/>
        <v>-0.06</v>
      </c>
      <c r="E102">
        <f t="shared" si="24"/>
        <v>0.4331473944538141</v>
      </c>
      <c r="F102" s="12">
        <f t="shared" si="18"/>
        <v>1.5004665887201676</v>
      </c>
      <c r="G102" s="12">
        <f t="shared" si="19"/>
        <v>0.10609900998278769</v>
      </c>
      <c r="I102">
        <v>94</v>
      </c>
      <c r="J102">
        <f t="shared" si="20"/>
        <v>7</v>
      </c>
      <c r="K102" s="4">
        <f t="shared" si="21"/>
        <v>1.3599999999999959</v>
      </c>
      <c r="L102">
        <f t="shared" si="22"/>
        <v>2.2695019081596945</v>
      </c>
    </row>
    <row r="103" spans="1:12" ht="12.75">
      <c r="A103">
        <v>95</v>
      </c>
      <c r="B103">
        <f ca="1" t="shared" si="23"/>
        <v>0.1818085606551456</v>
      </c>
      <c r="C103" s="4">
        <f t="shared" si="16"/>
        <v>0</v>
      </c>
      <c r="D103" s="4">
        <f t="shared" si="17"/>
        <v>-0.06</v>
      </c>
      <c r="E103">
        <f t="shared" si="24"/>
        <v>-0.9084941898352832</v>
      </c>
      <c r="F103" s="12">
        <f t="shared" si="18"/>
        <v>-3.14711619035167</v>
      </c>
      <c r="G103" s="12">
        <f t="shared" si="19"/>
        <v>-0.22253471993796395</v>
      </c>
      <c r="I103">
        <v>95</v>
      </c>
      <c r="J103">
        <f t="shared" si="20"/>
        <v>7</v>
      </c>
      <c r="K103" s="4">
        <f t="shared" si="21"/>
        <v>1.2999999999999958</v>
      </c>
      <c r="L103">
        <f t="shared" si="22"/>
        <v>2.0469671882217306</v>
      </c>
    </row>
    <row r="104" spans="1:12" ht="12.75">
      <c r="A104">
        <v>96</v>
      </c>
      <c r="B104">
        <f ca="1" t="shared" si="23"/>
        <v>0.7532011941850592</v>
      </c>
      <c r="C104" s="4">
        <f t="shared" si="16"/>
        <v>0</v>
      </c>
      <c r="D104" s="4">
        <f t="shared" si="17"/>
        <v>-0.06</v>
      </c>
      <c r="E104">
        <f t="shared" si="24"/>
        <v>0.6845977983891132</v>
      </c>
      <c r="F104" s="12">
        <f t="shared" si="18"/>
        <v>2.3715163391194776</v>
      </c>
      <c r="G104" s="12">
        <f t="shared" si="19"/>
        <v>0.16769152850860786</v>
      </c>
      <c r="I104">
        <v>96</v>
      </c>
      <c r="J104">
        <f t="shared" si="20"/>
        <v>7</v>
      </c>
      <c r="K104" s="4">
        <f t="shared" si="21"/>
        <v>1.2399999999999958</v>
      </c>
      <c r="L104">
        <f t="shared" si="22"/>
        <v>2.2146587167303387</v>
      </c>
    </row>
    <row r="105" spans="1:12" ht="12.75">
      <c r="A105">
        <v>97</v>
      </c>
      <c r="B105">
        <f ca="1" t="shared" si="23"/>
        <v>0.40025509146594107</v>
      </c>
      <c r="C105" s="4">
        <f aca="true" t="shared" si="25" ref="C105:C136">IF(B105&lt;=lambda*dt,1,0)</f>
        <v>0</v>
      </c>
      <c r="D105" s="4">
        <f aca="true" t="shared" si="26" ref="D105:D136">C105-lambda*dt</f>
        <v>-0.06</v>
      </c>
      <c r="E105">
        <f t="shared" si="24"/>
        <v>-0.25268702275700394</v>
      </c>
      <c r="F105" s="12">
        <f aca="true" t="shared" si="27" ref="F105:F136">SQRT(lambda)*E105</f>
        <v>-0.8753335236568879</v>
      </c>
      <c r="G105" s="12">
        <f aca="true" t="shared" si="28" ref="G105:G136">F105*SQRT(dt)</f>
        <v>-0.06189542703777006</v>
      </c>
      <c r="I105">
        <v>97</v>
      </c>
      <c r="J105">
        <f aca="true" t="shared" si="29" ref="J105:J136">J104+C105</f>
        <v>7</v>
      </c>
      <c r="K105" s="4">
        <f aca="true" t="shared" si="30" ref="K105:K136">K104+D105</f>
        <v>1.1799999999999957</v>
      </c>
      <c r="L105">
        <f aca="true" t="shared" si="31" ref="L105:L136">L104+G105</f>
        <v>2.152763289692569</v>
      </c>
    </row>
    <row r="106" spans="1:12" ht="12.75">
      <c r="A106">
        <v>98</v>
      </c>
      <c r="B106">
        <f ca="1" t="shared" si="23"/>
        <v>0.11658028700725631</v>
      </c>
      <c r="C106" s="4">
        <f t="shared" si="25"/>
        <v>0</v>
      </c>
      <c r="D106" s="4">
        <f t="shared" si="26"/>
        <v>-0.06</v>
      </c>
      <c r="E106">
        <f t="shared" si="24"/>
        <v>-1.1922570929869476</v>
      </c>
      <c r="F106" s="12">
        <f t="shared" si="27"/>
        <v>-4.130099721475529</v>
      </c>
      <c r="G106" s="12">
        <f t="shared" si="28"/>
        <v>-0.29204215200320177</v>
      </c>
      <c r="I106">
        <v>98</v>
      </c>
      <c r="J106">
        <f t="shared" si="29"/>
        <v>7</v>
      </c>
      <c r="K106" s="4">
        <f t="shared" si="30"/>
        <v>1.1199999999999957</v>
      </c>
      <c r="L106">
        <f t="shared" si="31"/>
        <v>1.860721137689367</v>
      </c>
    </row>
    <row r="107" spans="1:12" ht="12.75">
      <c r="A107">
        <v>99</v>
      </c>
      <c r="B107">
        <f ca="1" t="shared" si="23"/>
        <v>0.14632569826423358</v>
      </c>
      <c r="C107" s="4">
        <f t="shared" si="25"/>
        <v>0</v>
      </c>
      <c r="D107" s="4">
        <f t="shared" si="26"/>
        <v>-0.06</v>
      </c>
      <c r="E107">
        <f t="shared" si="24"/>
        <v>-1.052323080264856</v>
      </c>
      <c r="F107" s="12">
        <f t="shared" si="27"/>
        <v>-3.6453540819922243</v>
      </c>
      <c r="G107" s="12">
        <f t="shared" si="28"/>
        <v>-0.2577654591202764</v>
      </c>
      <c r="I107">
        <v>99</v>
      </c>
      <c r="J107">
        <f t="shared" si="29"/>
        <v>7</v>
      </c>
      <c r="K107" s="4">
        <f t="shared" si="30"/>
        <v>1.0599999999999956</v>
      </c>
      <c r="L107">
        <f t="shared" si="31"/>
        <v>1.6029556785690908</v>
      </c>
    </row>
    <row r="108" spans="1:12" ht="12.75">
      <c r="A108">
        <v>100</v>
      </c>
      <c r="B108">
        <f ca="1" t="shared" si="23"/>
        <v>0.2760096530380236</v>
      </c>
      <c r="C108" s="4">
        <f t="shared" si="25"/>
        <v>0</v>
      </c>
      <c r="D108" s="4">
        <f t="shared" si="26"/>
        <v>-0.06</v>
      </c>
      <c r="E108">
        <f t="shared" si="24"/>
        <v>-0.5947368166953357</v>
      </c>
      <c r="F108" s="12">
        <f t="shared" si="27"/>
        <v>-2.060228767296199</v>
      </c>
      <c r="G108" s="12">
        <f t="shared" si="28"/>
        <v>-0.1456801732150744</v>
      </c>
      <c r="I108">
        <v>100</v>
      </c>
      <c r="J108">
        <f t="shared" si="29"/>
        <v>7</v>
      </c>
      <c r="K108" s="4">
        <f t="shared" si="30"/>
        <v>0.9999999999999956</v>
      </c>
      <c r="L108">
        <f t="shared" si="31"/>
        <v>1.4572755053540165</v>
      </c>
    </row>
    <row r="109" spans="1:12" ht="12.75">
      <c r="A109">
        <v>101</v>
      </c>
      <c r="B109">
        <f ca="1" t="shared" si="23"/>
        <v>0.9021294864298319</v>
      </c>
      <c r="C109" s="4">
        <f t="shared" si="25"/>
        <v>0</v>
      </c>
      <c r="D109" s="4">
        <f t="shared" si="26"/>
        <v>-0.06</v>
      </c>
      <c r="E109">
        <f t="shared" si="24"/>
        <v>1.293781522801798</v>
      </c>
      <c r="F109" s="12">
        <f t="shared" si="27"/>
        <v>4.481790662773092</v>
      </c>
      <c r="G109" s="12">
        <f t="shared" si="28"/>
        <v>0.31691045695054043</v>
      </c>
      <c r="I109">
        <v>101</v>
      </c>
      <c r="J109">
        <f t="shared" si="29"/>
        <v>7</v>
      </c>
      <c r="K109" s="4">
        <f t="shared" si="30"/>
        <v>0.9399999999999955</v>
      </c>
      <c r="L109">
        <f t="shared" si="31"/>
        <v>1.774185962304557</v>
      </c>
    </row>
    <row r="110" spans="1:12" ht="12.75">
      <c r="A110">
        <v>102</v>
      </c>
      <c r="B110">
        <f ca="1" t="shared" si="23"/>
        <v>0.025013227379367287</v>
      </c>
      <c r="C110" s="4">
        <f t="shared" si="25"/>
        <v>1</v>
      </c>
      <c r="D110" s="4">
        <f t="shared" si="26"/>
        <v>0.94</v>
      </c>
      <c r="E110">
        <f t="shared" si="24"/>
        <v>-1.9597365166325424</v>
      </c>
      <c r="F110" s="12">
        <f t="shared" si="27"/>
        <v>-6.788726432511227</v>
      </c>
      <c r="G110" s="12">
        <f t="shared" si="28"/>
        <v>-0.4800354496049048</v>
      </c>
      <c r="I110">
        <v>102</v>
      </c>
      <c r="J110">
        <f t="shared" si="29"/>
        <v>8</v>
      </c>
      <c r="K110" s="4">
        <f t="shared" si="30"/>
        <v>1.8799999999999955</v>
      </c>
      <c r="L110">
        <f t="shared" si="31"/>
        <v>1.2941505126996522</v>
      </c>
    </row>
    <row r="111" spans="1:12" ht="12.75">
      <c r="A111">
        <v>103</v>
      </c>
      <c r="B111">
        <f ca="1" t="shared" si="23"/>
        <v>0.8662330927661215</v>
      </c>
      <c r="C111" s="4">
        <f t="shared" si="25"/>
        <v>0</v>
      </c>
      <c r="D111" s="4">
        <f t="shared" si="26"/>
        <v>-0.06</v>
      </c>
      <c r="E111">
        <f t="shared" si="24"/>
        <v>1.1087600048615345</v>
      </c>
      <c r="F111" s="12">
        <f t="shared" si="27"/>
        <v>3.840857323640986</v>
      </c>
      <c r="G111" s="12">
        <f t="shared" si="28"/>
        <v>0.27158962591165553</v>
      </c>
      <c r="I111">
        <v>103</v>
      </c>
      <c r="J111">
        <f t="shared" si="29"/>
        <v>8</v>
      </c>
      <c r="K111" s="4">
        <f t="shared" si="30"/>
        <v>1.8199999999999954</v>
      </c>
      <c r="L111">
        <f t="shared" si="31"/>
        <v>1.5657401386113077</v>
      </c>
    </row>
    <row r="112" spans="1:12" ht="12.75">
      <c r="A112">
        <v>104</v>
      </c>
      <c r="B112">
        <f ca="1" t="shared" si="23"/>
        <v>0.4865310560790732</v>
      </c>
      <c r="C112" s="4">
        <f t="shared" si="25"/>
        <v>0</v>
      </c>
      <c r="D112" s="4">
        <f t="shared" si="26"/>
        <v>-0.06</v>
      </c>
      <c r="E112">
        <f t="shared" si="24"/>
        <v>-0.03376790936346098</v>
      </c>
      <c r="F112" s="12">
        <f t="shared" si="27"/>
        <v>-0.1169754693657905</v>
      </c>
      <c r="G112" s="12">
        <f t="shared" si="28"/>
        <v>-0.00827141476210297</v>
      </c>
      <c r="I112">
        <v>104</v>
      </c>
      <c r="J112">
        <f t="shared" si="29"/>
        <v>8</v>
      </c>
      <c r="K112" s="4">
        <f t="shared" si="30"/>
        <v>1.7599999999999953</v>
      </c>
      <c r="L112">
        <f t="shared" si="31"/>
        <v>1.5574687238492047</v>
      </c>
    </row>
    <row r="113" spans="1:12" ht="12.75">
      <c r="A113">
        <v>105</v>
      </c>
      <c r="B113">
        <f ca="1" t="shared" si="23"/>
        <v>0.4328287525779926</v>
      </c>
      <c r="C113" s="4">
        <f t="shared" si="25"/>
        <v>0</v>
      </c>
      <c r="D113" s="4">
        <f t="shared" si="26"/>
        <v>-0.06</v>
      </c>
      <c r="E113">
        <f t="shared" si="24"/>
        <v>-0.16917688580406093</v>
      </c>
      <c r="F113" s="12">
        <f t="shared" si="27"/>
        <v>-0.5860459233578229</v>
      </c>
      <c r="G113" s="12">
        <f t="shared" si="28"/>
        <v>-0.041439704649304826</v>
      </c>
      <c r="I113">
        <v>105</v>
      </c>
      <c r="J113">
        <f t="shared" si="29"/>
        <v>8</v>
      </c>
      <c r="K113" s="4">
        <f t="shared" si="30"/>
        <v>1.6999999999999953</v>
      </c>
      <c r="L113">
        <f t="shared" si="31"/>
        <v>1.5160290191998997</v>
      </c>
    </row>
    <row r="114" spans="1:12" ht="12.75">
      <c r="A114">
        <v>106</v>
      </c>
      <c r="B114">
        <f ca="1" t="shared" si="23"/>
        <v>0.022506068465142803</v>
      </c>
      <c r="C114" s="4">
        <f t="shared" si="25"/>
        <v>1</v>
      </c>
      <c r="D114" s="4">
        <f t="shared" si="26"/>
        <v>0.94</v>
      </c>
      <c r="E114">
        <f t="shared" si="24"/>
        <v>-2.0045397197571546</v>
      </c>
      <c r="F114" s="12">
        <f t="shared" si="27"/>
        <v>-6.943929280818541</v>
      </c>
      <c r="G114" s="12">
        <f t="shared" si="28"/>
        <v>-0.4910099482546616</v>
      </c>
      <c r="I114">
        <v>106</v>
      </c>
      <c r="J114">
        <f t="shared" si="29"/>
        <v>9</v>
      </c>
      <c r="K114" s="4">
        <f t="shared" si="30"/>
        <v>2.6399999999999952</v>
      </c>
      <c r="L114">
        <f t="shared" si="31"/>
        <v>1.025019070945238</v>
      </c>
    </row>
    <row r="115" spans="1:12" ht="12.75">
      <c r="A115">
        <v>107</v>
      </c>
      <c r="B115">
        <f ca="1" t="shared" si="23"/>
        <v>0.24342539616747166</v>
      </c>
      <c r="C115" s="4">
        <f t="shared" si="25"/>
        <v>0</v>
      </c>
      <c r="D115" s="4">
        <f t="shared" si="26"/>
        <v>-0.06</v>
      </c>
      <c r="E115">
        <f t="shared" si="24"/>
        <v>-0.695326135091914</v>
      </c>
      <c r="F115" s="12">
        <f t="shared" si="27"/>
        <v>-2.4086803876193916</v>
      </c>
      <c r="G115" s="12">
        <f t="shared" si="28"/>
        <v>-0.17031942357967136</v>
      </c>
      <c r="I115">
        <v>107</v>
      </c>
      <c r="J115">
        <f t="shared" si="29"/>
        <v>9</v>
      </c>
      <c r="K115" s="4">
        <f t="shared" si="30"/>
        <v>2.579999999999995</v>
      </c>
      <c r="L115">
        <f t="shared" si="31"/>
        <v>0.8546996473655667</v>
      </c>
    </row>
    <row r="116" spans="1:12" ht="12.75">
      <c r="A116">
        <v>108</v>
      </c>
      <c r="B116">
        <f ca="1" t="shared" si="23"/>
        <v>0.8921427607392098</v>
      </c>
      <c r="C116" s="4">
        <f t="shared" si="25"/>
        <v>0</v>
      </c>
      <c r="D116" s="4">
        <f t="shared" si="26"/>
        <v>-0.06</v>
      </c>
      <c r="E116">
        <f t="shared" si="24"/>
        <v>1.2380046173709305</v>
      </c>
      <c r="F116" s="12">
        <f t="shared" si="27"/>
        <v>4.288573794582638</v>
      </c>
      <c r="G116" s="12">
        <f t="shared" si="28"/>
        <v>0.3032479611768307</v>
      </c>
      <c r="I116">
        <v>108</v>
      </c>
      <c r="J116">
        <f t="shared" si="29"/>
        <v>9</v>
      </c>
      <c r="K116" s="4">
        <f t="shared" si="30"/>
        <v>2.519999999999995</v>
      </c>
      <c r="L116">
        <f t="shared" si="31"/>
        <v>1.1579476085423974</v>
      </c>
    </row>
    <row r="117" spans="1:12" ht="12.75">
      <c r="A117">
        <v>109</v>
      </c>
      <c r="B117">
        <f ca="1" t="shared" si="23"/>
        <v>0.94538021977983</v>
      </c>
      <c r="C117" s="4">
        <f t="shared" si="25"/>
        <v>0</v>
      </c>
      <c r="D117" s="4">
        <f t="shared" si="26"/>
        <v>-0.06</v>
      </c>
      <c r="E117">
        <f t="shared" si="24"/>
        <v>1.6016204496801327</v>
      </c>
      <c r="F117" s="12">
        <f t="shared" si="27"/>
        <v>5.548175986574604</v>
      </c>
      <c r="G117" s="12">
        <f t="shared" si="28"/>
        <v>0.3923152863323266</v>
      </c>
      <c r="I117">
        <v>109</v>
      </c>
      <c r="J117">
        <f t="shared" si="29"/>
        <v>9</v>
      </c>
      <c r="K117" s="4">
        <f t="shared" si="30"/>
        <v>2.459999999999995</v>
      </c>
      <c r="L117">
        <f t="shared" si="31"/>
        <v>1.5502628948747241</v>
      </c>
    </row>
    <row r="118" spans="1:12" ht="12.75">
      <c r="A118">
        <v>110</v>
      </c>
      <c r="B118">
        <f ca="1" t="shared" si="23"/>
        <v>0.7904654577104298</v>
      </c>
      <c r="C118" s="4">
        <f t="shared" si="25"/>
        <v>0</v>
      </c>
      <c r="D118" s="4">
        <f t="shared" si="26"/>
        <v>-0.06</v>
      </c>
      <c r="E118">
        <f t="shared" si="24"/>
        <v>0.8080371260320864</v>
      </c>
      <c r="F118" s="12">
        <f t="shared" si="27"/>
        <v>2.79912271337902</v>
      </c>
      <c r="G118" s="12">
        <f t="shared" si="28"/>
        <v>0.19792786520035938</v>
      </c>
      <c r="I118">
        <v>110</v>
      </c>
      <c r="J118">
        <f t="shared" si="29"/>
        <v>9</v>
      </c>
      <c r="K118" s="4">
        <f t="shared" si="30"/>
        <v>2.399999999999995</v>
      </c>
      <c r="L118">
        <f t="shared" si="31"/>
        <v>1.7481907600750834</v>
      </c>
    </row>
    <row r="119" spans="1:12" ht="12.75">
      <c r="A119">
        <v>111</v>
      </c>
      <c r="B119">
        <f ca="1" t="shared" si="23"/>
        <v>0.3725871741306044</v>
      </c>
      <c r="C119" s="4">
        <f t="shared" si="25"/>
        <v>0</v>
      </c>
      <c r="D119" s="4">
        <f t="shared" si="26"/>
        <v>-0.06</v>
      </c>
      <c r="E119">
        <f t="shared" si="24"/>
        <v>-0.32500905490607335</v>
      </c>
      <c r="F119" s="12">
        <f t="shared" si="27"/>
        <v>-1.1258643920345237</v>
      </c>
      <c r="G119" s="12">
        <f t="shared" si="28"/>
        <v>-0.07961063463040813</v>
      </c>
      <c r="I119">
        <v>111</v>
      </c>
      <c r="J119">
        <f t="shared" si="29"/>
        <v>9</v>
      </c>
      <c r="K119" s="4">
        <f t="shared" si="30"/>
        <v>2.339999999999995</v>
      </c>
      <c r="L119">
        <f t="shared" si="31"/>
        <v>1.6685801254446753</v>
      </c>
    </row>
    <row r="120" spans="1:12" ht="12.75">
      <c r="A120">
        <v>112</v>
      </c>
      <c r="B120">
        <f ca="1" t="shared" si="23"/>
        <v>0.3899641366656319</v>
      </c>
      <c r="C120" s="4">
        <f t="shared" si="25"/>
        <v>0</v>
      </c>
      <c r="D120" s="4">
        <f t="shared" si="26"/>
        <v>-0.06</v>
      </c>
      <c r="E120">
        <f t="shared" si="24"/>
        <v>-0.2794126682089716</v>
      </c>
      <c r="F120" s="12">
        <f t="shared" si="27"/>
        <v>-0.9679138752326479</v>
      </c>
      <c r="G120" s="12">
        <f t="shared" si="28"/>
        <v>-0.06844184647815553</v>
      </c>
      <c r="I120">
        <v>112</v>
      </c>
      <c r="J120">
        <f t="shared" si="29"/>
        <v>9</v>
      </c>
      <c r="K120" s="4">
        <f t="shared" si="30"/>
        <v>2.279999999999995</v>
      </c>
      <c r="L120">
        <f t="shared" si="31"/>
        <v>1.6001382789665197</v>
      </c>
    </row>
    <row r="121" spans="1:12" ht="12.75">
      <c r="A121">
        <v>113</v>
      </c>
      <c r="B121">
        <f ca="1" t="shared" si="23"/>
        <v>0.049113193170887026</v>
      </c>
      <c r="C121" s="4">
        <f t="shared" si="25"/>
        <v>1</v>
      </c>
      <c r="D121" s="4">
        <f t="shared" si="26"/>
        <v>0.94</v>
      </c>
      <c r="E121">
        <f t="shared" si="24"/>
        <v>-1.6535133934627986</v>
      </c>
      <c r="F121" s="12">
        <f t="shared" si="27"/>
        <v>-5.727938416946389</v>
      </c>
      <c r="G121" s="12">
        <f t="shared" si="28"/>
        <v>-0.40502640968417297</v>
      </c>
      <c r="I121">
        <v>113</v>
      </c>
      <c r="J121">
        <f t="shared" si="29"/>
        <v>10</v>
      </c>
      <c r="K121" s="4">
        <f t="shared" si="30"/>
        <v>3.219999999999995</v>
      </c>
      <c r="L121">
        <f t="shared" si="31"/>
        <v>1.1951118692823468</v>
      </c>
    </row>
    <row r="122" spans="1:12" ht="12.75">
      <c r="A122">
        <v>114</v>
      </c>
      <c r="B122">
        <f ca="1" t="shared" si="23"/>
        <v>0.5519971312814842</v>
      </c>
      <c r="C122" s="4">
        <f t="shared" si="25"/>
        <v>0</v>
      </c>
      <c r="D122" s="4">
        <f t="shared" si="26"/>
        <v>-0.06</v>
      </c>
      <c r="E122">
        <f t="shared" si="24"/>
        <v>0.13070862547937784</v>
      </c>
      <c r="F122" s="12">
        <f t="shared" si="27"/>
        <v>0.4527879606355486</v>
      </c>
      <c r="G122" s="12">
        <f t="shared" si="28"/>
        <v>0.032016943740502395</v>
      </c>
      <c r="I122">
        <v>114</v>
      </c>
      <c r="J122">
        <f t="shared" si="29"/>
        <v>10</v>
      </c>
      <c r="K122" s="4">
        <f t="shared" si="30"/>
        <v>3.159999999999995</v>
      </c>
      <c r="L122">
        <f t="shared" si="31"/>
        <v>1.2271288130228493</v>
      </c>
    </row>
    <row r="123" spans="1:12" ht="12.75">
      <c r="A123">
        <v>115</v>
      </c>
      <c r="B123">
        <f ca="1" t="shared" si="23"/>
        <v>0.3751533154563189</v>
      </c>
      <c r="C123" s="4">
        <f t="shared" si="25"/>
        <v>0</v>
      </c>
      <c r="D123" s="4">
        <f t="shared" si="26"/>
        <v>-0.06</v>
      </c>
      <c r="E123">
        <f t="shared" si="24"/>
        <v>-0.31823524390506075</v>
      </c>
      <c r="F123" s="12">
        <f t="shared" si="27"/>
        <v>-1.102399222405278</v>
      </c>
      <c r="G123" s="12">
        <f t="shared" si="28"/>
        <v>-0.07795139657375491</v>
      </c>
      <c r="I123">
        <v>115</v>
      </c>
      <c r="J123">
        <f t="shared" si="29"/>
        <v>10</v>
      </c>
      <c r="K123" s="4">
        <f t="shared" si="30"/>
        <v>3.0999999999999948</v>
      </c>
      <c r="L123">
        <f t="shared" si="31"/>
        <v>1.1491774164490944</v>
      </c>
    </row>
    <row r="124" spans="1:12" ht="12.75">
      <c r="A124">
        <v>116</v>
      </c>
      <c r="B124">
        <f ca="1" t="shared" si="23"/>
        <v>0.5920380965080574</v>
      </c>
      <c r="C124" s="4">
        <f t="shared" si="25"/>
        <v>0</v>
      </c>
      <c r="D124" s="4">
        <f t="shared" si="26"/>
        <v>-0.06</v>
      </c>
      <c r="E124">
        <f t="shared" si="24"/>
        <v>0.2327909767184826</v>
      </c>
      <c r="F124" s="12">
        <f t="shared" si="27"/>
        <v>0.8064115984399909</v>
      </c>
      <c r="G124" s="12">
        <f t="shared" si="28"/>
        <v>0.057021910968440066</v>
      </c>
      <c r="I124">
        <v>116</v>
      </c>
      <c r="J124">
        <f t="shared" si="29"/>
        <v>10</v>
      </c>
      <c r="K124" s="4">
        <f t="shared" si="30"/>
        <v>3.0399999999999947</v>
      </c>
      <c r="L124">
        <f t="shared" si="31"/>
        <v>1.2061993274175344</v>
      </c>
    </row>
    <row r="125" spans="1:12" ht="12.75">
      <c r="A125">
        <v>117</v>
      </c>
      <c r="B125">
        <f ca="1" t="shared" si="23"/>
        <v>0.6174728056316034</v>
      </c>
      <c r="C125" s="4">
        <f t="shared" si="25"/>
        <v>0</v>
      </c>
      <c r="D125" s="4">
        <f t="shared" si="26"/>
        <v>-0.06</v>
      </c>
      <c r="E125">
        <f t="shared" si="24"/>
        <v>0.2988503135213558</v>
      </c>
      <c r="F125" s="12">
        <f t="shared" si="27"/>
        <v>1.035247853753753</v>
      </c>
      <c r="G125" s="12">
        <f t="shared" si="28"/>
        <v>0.0732030777598098</v>
      </c>
      <c r="I125">
        <v>117</v>
      </c>
      <c r="J125">
        <f t="shared" si="29"/>
        <v>10</v>
      </c>
      <c r="K125" s="4">
        <f t="shared" si="30"/>
        <v>2.9799999999999947</v>
      </c>
      <c r="L125">
        <f t="shared" si="31"/>
        <v>1.2794024051773443</v>
      </c>
    </row>
    <row r="126" spans="1:12" ht="12.75">
      <c r="A126">
        <v>118</v>
      </c>
      <c r="B126">
        <f ca="1" t="shared" si="23"/>
        <v>0.41175110797747916</v>
      </c>
      <c r="C126" s="4">
        <f t="shared" si="25"/>
        <v>0</v>
      </c>
      <c r="D126" s="4">
        <f t="shared" si="26"/>
        <v>-0.06</v>
      </c>
      <c r="E126">
        <f t="shared" si="24"/>
        <v>-0.22304287145307106</v>
      </c>
      <c r="F126" s="12">
        <f t="shared" si="27"/>
        <v>-0.7726431712455459</v>
      </c>
      <c r="G126" s="12">
        <f t="shared" si="28"/>
        <v>-0.05463412258252044</v>
      </c>
      <c r="I126">
        <v>118</v>
      </c>
      <c r="J126">
        <f t="shared" si="29"/>
        <v>10</v>
      </c>
      <c r="K126" s="4">
        <f t="shared" si="30"/>
        <v>2.9199999999999946</v>
      </c>
      <c r="L126">
        <f t="shared" si="31"/>
        <v>1.2247682825948238</v>
      </c>
    </row>
    <row r="127" spans="1:12" ht="12.75">
      <c r="A127">
        <v>119</v>
      </c>
      <c r="B127">
        <f ca="1" t="shared" si="23"/>
        <v>0.018958446822813224</v>
      </c>
      <c r="C127" s="4">
        <f t="shared" si="25"/>
        <v>1</v>
      </c>
      <c r="D127" s="4">
        <f t="shared" si="26"/>
        <v>0.94</v>
      </c>
      <c r="E127">
        <f t="shared" si="24"/>
        <v>-2.07575058463459</v>
      </c>
      <c r="F127" s="12">
        <f t="shared" si="27"/>
        <v>-7.19061095285582</v>
      </c>
      <c r="G127" s="12">
        <f t="shared" si="28"/>
        <v>-0.5084529765638612</v>
      </c>
      <c r="I127">
        <v>119</v>
      </c>
      <c r="J127">
        <f t="shared" si="29"/>
        <v>11</v>
      </c>
      <c r="K127" s="4">
        <f t="shared" si="30"/>
        <v>3.8599999999999945</v>
      </c>
      <c r="L127">
        <f t="shared" si="31"/>
        <v>0.7163153060309626</v>
      </c>
    </row>
    <row r="128" spans="1:12" ht="12.75">
      <c r="A128">
        <v>120</v>
      </c>
      <c r="B128">
        <f ca="1" t="shared" si="23"/>
        <v>0.4022332468486742</v>
      </c>
      <c r="C128" s="4">
        <f t="shared" si="25"/>
        <v>0</v>
      </c>
      <c r="D128" s="4">
        <f t="shared" si="26"/>
        <v>-0.06</v>
      </c>
      <c r="E128">
        <f t="shared" si="24"/>
        <v>-0.24757094692817466</v>
      </c>
      <c r="F128" s="12">
        <f t="shared" si="27"/>
        <v>-0.8576109171150731</v>
      </c>
      <c r="G128" s="12">
        <f t="shared" si="28"/>
        <v>-0.060642249511168235</v>
      </c>
      <c r="I128">
        <v>120</v>
      </c>
      <c r="J128">
        <f t="shared" si="29"/>
        <v>11</v>
      </c>
      <c r="K128" s="4">
        <f t="shared" si="30"/>
        <v>3.7999999999999945</v>
      </c>
      <c r="L128">
        <f t="shared" si="31"/>
        <v>0.6556730565197944</v>
      </c>
    </row>
    <row r="129" spans="1:12" ht="12.75">
      <c r="A129">
        <v>121</v>
      </c>
      <c r="B129">
        <f ca="1" t="shared" si="23"/>
        <v>0.544044300829075</v>
      </c>
      <c r="C129" s="4">
        <f t="shared" si="25"/>
        <v>0</v>
      </c>
      <c r="D129" s="4">
        <f t="shared" si="26"/>
        <v>-0.06</v>
      </c>
      <c r="E129">
        <f t="shared" si="24"/>
        <v>0.11062780091177243</v>
      </c>
      <c r="F129" s="12">
        <f t="shared" si="27"/>
        <v>0.3832259438176088</v>
      </c>
      <c r="G129" s="12">
        <f t="shared" si="28"/>
        <v>0.02709816636000461</v>
      </c>
      <c r="I129">
        <v>121</v>
      </c>
      <c r="J129">
        <f t="shared" si="29"/>
        <v>11</v>
      </c>
      <c r="K129" s="4">
        <f t="shared" si="30"/>
        <v>3.7399999999999944</v>
      </c>
      <c r="L129">
        <f t="shared" si="31"/>
        <v>0.682771222879799</v>
      </c>
    </row>
    <row r="130" spans="1:12" ht="12.75">
      <c r="A130">
        <v>122</v>
      </c>
      <c r="B130">
        <f ca="1" t="shared" si="23"/>
        <v>0.27040544234514297</v>
      </c>
      <c r="C130" s="4">
        <f t="shared" si="25"/>
        <v>0</v>
      </c>
      <c r="D130" s="4">
        <f t="shared" si="26"/>
        <v>-0.06</v>
      </c>
      <c r="E130">
        <f t="shared" si="24"/>
        <v>-0.6115870650479573</v>
      </c>
      <c r="F130" s="12">
        <f t="shared" si="27"/>
        <v>-2.118599739829988</v>
      </c>
      <c r="G130" s="12">
        <f t="shared" si="28"/>
        <v>-0.149807624265384</v>
      </c>
      <c r="I130">
        <v>122</v>
      </c>
      <c r="J130">
        <f t="shared" si="29"/>
        <v>11</v>
      </c>
      <c r="K130" s="4">
        <f t="shared" si="30"/>
        <v>3.6799999999999944</v>
      </c>
      <c r="L130">
        <f t="shared" si="31"/>
        <v>0.532963598614415</v>
      </c>
    </row>
    <row r="131" spans="1:12" ht="12.75">
      <c r="A131">
        <v>123</v>
      </c>
      <c r="B131">
        <f ca="1" t="shared" si="23"/>
        <v>0.8631762716490654</v>
      </c>
      <c r="C131" s="4">
        <f t="shared" si="25"/>
        <v>0</v>
      </c>
      <c r="D131" s="4">
        <f t="shared" si="26"/>
        <v>-0.06</v>
      </c>
      <c r="E131">
        <f t="shared" si="24"/>
        <v>1.0947016199666981</v>
      </c>
      <c r="F131" s="12">
        <f t="shared" si="27"/>
        <v>3.792157649820555</v>
      </c>
      <c r="G131" s="12">
        <f t="shared" si="28"/>
        <v>0.26814603895165556</v>
      </c>
      <c r="I131">
        <v>123</v>
      </c>
      <c r="J131">
        <f t="shared" si="29"/>
        <v>11</v>
      </c>
      <c r="K131" s="4">
        <f t="shared" si="30"/>
        <v>3.6199999999999943</v>
      </c>
      <c r="L131">
        <f t="shared" si="31"/>
        <v>0.8011096375660706</v>
      </c>
    </row>
    <row r="132" spans="1:12" ht="12.75">
      <c r="A132">
        <v>124</v>
      </c>
      <c r="B132">
        <f ca="1" t="shared" si="23"/>
        <v>0.46549086547136653</v>
      </c>
      <c r="C132" s="4">
        <f t="shared" si="25"/>
        <v>0</v>
      </c>
      <c r="D132" s="4">
        <f t="shared" si="26"/>
        <v>-0.06</v>
      </c>
      <c r="E132">
        <f t="shared" si="24"/>
        <v>-0.08660956669363506</v>
      </c>
      <c r="F132" s="12">
        <f t="shared" si="27"/>
        <v>-0.30002433986980226</v>
      </c>
      <c r="G132" s="12">
        <f t="shared" si="28"/>
        <v>-0.021214924524295464</v>
      </c>
      <c r="I132">
        <v>124</v>
      </c>
      <c r="J132">
        <f t="shared" si="29"/>
        <v>11</v>
      </c>
      <c r="K132" s="4">
        <f t="shared" si="30"/>
        <v>3.5599999999999943</v>
      </c>
      <c r="L132">
        <f t="shared" si="31"/>
        <v>0.779894713041775</v>
      </c>
    </row>
    <row r="133" spans="1:12" ht="12.75">
      <c r="A133">
        <v>125</v>
      </c>
      <c r="B133">
        <f ca="1" t="shared" si="23"/>
        <v>0.7971167942907185</v>
      </c>
      <c r="C133" s="4">
        <f t="shared" si="25"/>
        <v>0</v>
      </c>
      <c r="D133" s="4">
        <f t="shared" si="26"/>
        <v>-0.06</v>
      </c>
      <c r="E133">
        <f t="shared" si="24"/>
        <v>0.8313666647992191</v>
      </c>
      <c r="F133" s="12">
        <f t="shared" si="27"/>
        <v>2.879938606302663</v>
      </c>
      <c r="G133" s="12">
        <f t="shared" si="28"/>
        <v>0.20364241179175477</v>
      </c>
      <c r="I133">
        <v>125</v>
      </c>
      <c r="J133">
        <f t="shared" si="29"/>
        <v>11</v>
      </c>
      <c r="K133" s="4">
        <f t="shared" si="30"/>
        <v>3.4999999999999942</v>
      </c>
      <c r="L133">
        <f t="shared" si="31"/>
        <v>0.9835371248335298</v>
      </c>
    </row>
    <row r="134" spans="1:12" ht="12.75">
      <c r="A134">
        <v>126</v>
      </c>
      <c r="B134">
        <f ca="1" t="shared" si="23"/>
        <v>0.6953637291460613</v>
      </c>
      <c r="C134" s="4">
        <f t="shared" si="25"/>
        <v>0</v>
      </c>
      <c r="D134" s="4">
        <f t="shared" si="26"/>
        <v>-0.06</v>
      </c>
      <c r="E134">
        <f t="shared" si="24"/>
        <v>0.5111120969507712</v>
      </c>
      <c r="F134" s="12">
        <f t="shared" si="27"/>
        <v>1.770544240563611</v>
      </c>
      <c r="G134" s="12">
        <f t="shared" si="28"/>
        <v>0.12519638388933152</v>
      </c>
      <c r="I134">
        <v>126</v>
      </c>
      <c r="J134">
        <f t="shared" si="29"/>
        <v>11</v>
      </c>
      <c r="K134" s="4">
        <f t="shared" si="30"/>
        <v>3.439999999999994</v>
      </c>
      <c r="L134">
        <f t="shared" si="31"/>
        <v>1.1087335087228614</v>
      </c>
    </row>
    <row r="135" spans="1:12" ht="12.75">
      <c r="A135">
        <v>127</v>
      </c>
      <c r="B135">
        <f ca="1" t="shared" si="23"/>
        <v>0.3785109434676359</v>
      </c>
      <c r="C135" s="4">
        <f t="shared" si="25"/>
        <v>0</v>
      </c>
      <c r="D135" s="4">
        <f t="shared" si="26"/>
        <v>-0.06</v>
      </c>
      <c r="E135">
        <f t="shared" si="24"/>
        <v>-0.3093941018622982</v>
      </c>
      <c r="F135" s="12">
        <f t="shared" si="27"/>
        <v>-1.071772607975282</v>
      </c>
      <c r="G135" s="12">
        <f t="shared" si="28"/>
        <v>-0.07578576789893131</v>
      </c>
      <c r="I135">
        <v>127</v>
      </c>
      <c r="J135">
        <f t="shared" si="29"/>
        <v>11</v>
      </c>
      <c r="K135" s="4">
        <f t="shared" si="30"/>
        <v>3.379999999999994</v>
      </c>
      <c r="L135">
        <f t="shared" si="31"/>
        <v>1.03294774082393</v>
      </c>
    </row>
    <row r="136" spans="1:12" ht="12.75">
      <c r="A136">
        <v>128</v>
      </c>
      <c r="B136">
        <f ca="1" t="shared" si="23"/>
        <v>0.5673027956523564</v>
      </c>
      <c r="C136" s="4">
        <f t="shared" si="25"/>
        <v>0</v>
      </c>
      <c r="D136" s="4">
        <f t="shared" si="26"/>
        <v>-0.06</v>
      </c>
      <c r="E136">
        <f t="shared" si="24"/>
        <v>0.16951139119029796</v>
      </c>
      <c r="F136" s="12">
        <f t="shared" si="27"/>
        <v>0.5872046840065589</v>
      </c>
      <c r="G136" s="12">
        <f t="shared" si="28"/>
        <v>0.041521641400554164</v>
      </c>
      <c r="I136">
        <v>128</v>
      </c>
      <c r="J136">
        <f t="shared" si="29"/>
        <v>11</v>
      </c>
      <c r="K136" s="4">
        <f t="shared" si="30"/>
        <v>3.319999999999994</v>
      </c>
      <c r="L136">
        <f t="shared" si="31"/>
        <v>1.0744693822244842</v>
      </c>
    </row>
    <row r="137" spans="1:12" ht="12.75">
      <c r="A137">
        <v>129</v>
      </c>
      <c r="B137">
        <f ca="1" t="shared" si="23"/>
        <v>0.6920831017923756</v>
      </c>
      <c r="C137" s="4">
        <f aca="true" t="shared" si="32" ref="C137:C168">IF(B137&lt;=lambda*dt,1,0)</f>
        <v>0</v>
      </c>
      <c r="D137" s="4">
        <f aca="true" t="shared" si="33" ref="D137:D168">C137-lambda*dt</f>
        <v>-0.06</v>
      </c>
      <c r="E137">
        <f t="shared" si="24"/>
        <v>0.5017636143959787</v>
      </c>
      <c r="F137" s="12">
        <f aca="true" t="shared" si="34" ref="F137:F168">SQRT(lambda)*E137</f>
        <v>1.7381601470464674</v>
      </c>
      <c r="G137" s="12">
        <f aca="true" t="shared" si="35" ref="G137:G168">F137*SQRT(dt)</f>
        <v>0.12290648267647637</v>
      </c>
      <c r="I137">
        <v>129</v>
      </c>
      <c r="J137">
        <f aca="true" t="shared" si="36" ref="J137:J168">J136+C137</f>
        <v>11</v>
      </c>
      <c r="K137" s="4">
        <f aca="true" t="shared" si="37" ref="K137:K168">K136+D137</f>
        <v>3.259999999999994</v>
      </c>
      <c r="L137">
        <f aca="true" t="shared" si="38" ref="L137:L168">L136+G137</f>
        <v>1.1973758649009605</v>
      </c>
    </row>
    <row r="138" spans="1:12" ht="12.75">
      <c r="A138">
        <v>130</v>
      </c>
      <c r="B138">
        <f aca="true" ca="1" t="shared" si="39" ref="B138:B201">RAND()</f>
        <v>0.15946970292119378</v>
      </c>
      <c r="C138" s="4">
        <f t="shared" si="32"/>
        <v>0</v>
      </c>
      <c r="D138" s="4">
        <f t="shared" si="33"/>
        <v>-0.06</v>
      </c>
      <c r="E138">
        <f aca="true" t="shared" si="40" ref="E138:E201">NORMSINV(B138)</f>
        <v>-0.9966397653551173</v>
      </c>
      <c r="F138" s="12">
        <f t="shared" si="34"/>
        <v>-3.4524614208771744</v>
      </c>
      <c r="G138" s="12">
        <f t="shared" si="35"/>
        <v>-0.2441258882487193</v>
      </c>
      <c r="I138">
        <v>130</v>
      </c>
      <c r="J138">
        <f t="shared" si="36"/>
        <v>11</v>
      </c>
      <c r="K138" s="4">
        <f t="shared" si="37"/>
        <v>3.199999999999994</v>
      </c>
      <c r="L138">
        <f t="shared" si="38"/>
        <v>0.9532499766522412</v>
      </c>
    </row>
    <row r="139" spans="1:12" ht="12.75">
      <c r="A139">
        <v>131</v>
      </c>
      <c r="B139">
        <f ca="1" t="shared" si="39"/>
        <v>0.3632793890441024</v>
      </c>
      <c r="C139" s="4">
        <f t="shared" si="32"/>
        <v>0</v>
      </c>
      <c r="D139" s="4">
        <f t="shared" si="33"/>
        <v>-0.06</v>
      </c>
      <c r="E139">
        <f t="shared" si="40"/>
        <v>-0.3497069257407329</v>
      </c>
      <c r="F139" s="12">
        <f t="shared" si="34"/>
        <v>-1.2114203262833316</v>
      </c>
      <c r="G139" s="12">
        <f t="shared" si="35"/>
        <v>-0.08566035275821637</v>
      </c>
      <c r="I139">
        <v>131</v>
      </c>
      <c r="J139">
        <f t="shared" si="36"/>
        <v>11</v>
      </c>
      <c r="K139" s="4">
        <f t="shared" si="37"/>
        <v>3.139999999999994</v>
      </c>
      <c r="L139">
        <f t="shared" si="38"/>
        <v>0.8675896238940248</v>
      </c>
    </row>
    <row r="140" spans="1:12" ht="12.75">
      <c r="A140">
        <v>132</v>
      </c>
      <c r="B140">
        <f ca="1" t="shared" si="39"/>
        <v>0.9782068021296362</v>
      </c>
      <c r="C140" s="4">
        <f t="shared" si="32"/>
        <v>0</v>
      </c>
      <c r="D140" s="4">
        <f t="shared" si="33"/>
        <v>-0.06</v>
      </c>
      <c r="E140">
        <f t="shared" si="40"/>
        <v>2.0180453884827907</v>
      </c>
      <c r="F140" s="12">
        <f t="shared" si="34"/>
        <v>6.990714289664532</v>
      </c>
      <c r="G140" s="12">
        <f t="shared" si="35"/>
        <v>0.4943181479559489</v>
      </c>
      <c r="I140">
        <v>132</v>
      </c>
      <c r="J140">
        <f t="shared" si="36"/>
        <v>11</v>
      </c>
      <c r="K140" s="4">
        <f t="shared" si="37"/>
        <v>3.079999999999994</v>
      </c>
      <c r="L140">
        <f t="shared" si="38"/>
        <v>1.3619077718499737</v>
      </c>
    </row>
    <row r="141" spans="1:12" ht="12.75">
      <c r="A141">
        <v>133</v>
      </c>
      <c r="B141">
        <f ca="1" t="shared" si="39"/>
        <v>0.18033071515689425</v>
      </c>
      <c r="C141" s="4">
        <f t="shared" si="32"/>
        <v>0</v>
      </c>
      <c r="D141" s="4">
        <f t="shared" si="33"/>
        <v>-0.06</v>
      </c>
      <c r="E141">
        <f t="shared" si="40"/>
        <v>-0.9141053591870063</v>
      </c>
      <c r="F141" s="12">
        <f t="shared" si="34"/>
        <v>-3.166553851165786</v>
      </c>
      <c r="G141" s="12">
        <f t="shared" si="35"/>
        <v>-0.22390917011517047</v>
      </c>
      <c r="I141">
        <v>133</v>
      </c>
      <c r="J141">
        <f t="shared" si="36"/>
        <v>11</v>
      </c>
      <c r="K141" s="4">
        <f t="shared" si="37"/>
        <v>3.019999999999994</v>
      </c>
      <c r="L141">
        <f t="shared" si="38"/>
        <v>1.1379986017348032</v>
      </c>
    </row>
    <row r="142" spans="1:12" ht="12.75">
      <c r="A142">
        <v>134</v>
      </c>
      <c r="B142">
        <f ca="1" t="shared" si="39"/>
        <v>0.23928055585843055</v>
      </c>
      <c r="C142" s="4">
        <f t="shared" si="32"/>
        <v>0</v>
      </c>
      <c r="D142" s="4">
        <f t="shared" si="33"/>
        <v>-0.06</v>
      </c>
      <c r="E142">
        <f t="shared" si="40"/>
        <v>-0.7086184885204156</v>
      </c>
      <c r="F142" s="12">
        <f t="shared" si="34"/>
        <v>-2.454726450600046</v>
      </c>
      <c r="G142" s="12">
        <f t="shared" si="35"/>
        <v>-0.17357537191772773</v>
      </c>
      <c r="I142">
        <v>134</v>
      </c>
      <c r="J142">
        <f t="shared" si="36"/>
        <v>11</v>
      </c>
      <c r="K142" s="4">
        <f t="shared" si="37"/>
        <v>2.9599999999999937</v>
      </c>
      <c r="L142">
        <f t="shared" si="38"/>
        <v>0.9644232298170754</v>
      </c>
    </row>
    <row r="143" spans="1:12" ht="12.75">
      <c r="A143">
        <v>135</v>
      </c>
      <c r="B143">
        <f ca="1" t="shared" si="39"/>
        <v>0.18566608564647824</v>
      </c>
      <c r="C143" s="4">
        <f t="shared" si="32"/>
        <v>0</v>
      </c>
      <c r="D143" s="4">
        <f t="shared" si="33"/>
        <v>-0.06</v>
      </c>
      <c r="E143">
        <f t="shared" si="40"/>
        <v>-0.8939806524238056</v>
      </c>
      <c r="F143" s="12">
        <f t="shared" si="34"/>
        <v>-3.0968398219632087</v>
      </c>
      <c r="G143" s="12">
        <f t="shared" si="35"/>
        <v>-0.21897964383587254</v>
      </c>
      <c r="I143">
        <v>135</v>
      </c>
      <c r="J143">
        <f t="shared" si="36"/>
        <v>11</v>
      </c>
      <c r="K143" s="4">
        <f t="shared" si="37"/>
        <v>2.8999999999999937</v>
      </c>
      <c r="L143">
        <f t="shared" si="38"/>
        <v>0.7454435859812029</v>
      </c>
    </row>
    <row r="144" spans="1:12" ht="12.75">
      <c r="A144">
        <v>136</v>
      </c>
      <c r="B144">
        <f ca="1" t="shared" si="39"/>
        <v>0.6379541340628003</v>
      </c>
      <c r="C144" s="4">
        <f t="shared" si="32"/>
        <v>0</v>
      </c>
      <c r="D144" s="4">
        <f t="shared" si="33"/>
        <v>-0.06</v>
      </c>
      <c r="E144">
        <f t="shared" si="40"/>
        <v>0.3529957713334404</v>
      </c>
      <c r="F144" s="12">
        <f t="shared" si="34"/>
        <v>1.2228132216129683</v>
      </c>
      <c r="G144" s="12">
        <f t="shared" si="35"/>
        <v>0.08646595211270984</v>
      </c>
      <c r="I144">
        <v>136</v>
      </c>
      <c r="J144">
        <f t="shared" si="36"/>
        <v>11</v>
      </c>
      <c r="K144" s="4">
        <f t="shared" si="37"/>
        <v>2.8399999999999936</v>
      </c>
      <c r="L144">
        <f t="shared" si="38"/>
        <v>0.8319095380939127</v>
      </c>
    </row>
    <row r="145" spans="1:12" ht="12.75">
      <c r="A145">
        <v>137</v>
      </c>
      <c r="B145">
        <f ca="1" t="shared" si="39"/>
        <v>0.5588776307620069</v>
      </c>
      <c r="C145" s="4">
        <f t="shared" si="32"/>
        <v>0</v>
      </c>
      <c r="D145" s="4">
        <f t="shared" si="33"/>
        <v>-0.06</v>
      </c>
      <c r="E145">
        <f t="shared" si="40"/>
        <v>0.148124163591007</v>
      </c>
      <c r="F145" s="12">
        <f t="shared" si="34"/>
        <v>0.5131171543365363</v>
      </c>
      <c r="G145" s="12">
        <f t="shared" si="35"/>
        <v>0.03628286193745091</v>
      </c>
      <c r="I145">
        <v>137</v>
      </c>
      <c r="J145">
        <f t="shared" si="36"/>
        <v>11</v>
      </c>
      <c r="K145" s="4">
        <f t="shared" si="37"/>
        <v>2.7799999999999936</v>
      </c>
      <c r="L145">
        <f t="shared" si="38"/>
        <v>0.8681924000313636</v>
      </c>
    </row>
    <row r="146" spans="1:12" ht="12.75">
      <c r="A146">
        <v>138</v>
      </c>
      <c r="B146">
        <f ca="1" t="shared" si="39"/>
        <v>0.9485387136699233</v>
      </c>
      <c r="C146" s="4">
        <f t="shared" si="32"/>
        <v>0</v>
      </c>
      <c r="D146" s="4">
        <f t="shared" si="33"/>
        <v>-0.06</v>
      </c>
      <c r="E146">
        <f t="shared" si="40"/>
        <v>1.6308470555278323</v>
      </c>
      <c r="F146" s="12">
        <f t="shared" si="34"/>
        <v>5.649419919096615</v>
      </c>
      <c r="G146" s="12">
        <f t="shared" si="35"/>
        <v>0.3994743134563573</v>
      </c>
      <c r="I146">
        <v>138</v>
      </c>
      <c r="J146">
        <f t="shared" si="36"/>
        <v>11</v>
      </c>
      <c r="K146" s="4">
        <f t="shared" si="37"/>
        <v>2.7199999999999935</v>
      </c>
      <c r="L146">
        <f t="shared" si="38"/>
        <v>1.2676667134877209</v>
      </c>
    </row>
    <row r="147" spans="1:12" ht="12.75">
      <c r="A147">
        <v>139</v>
      </c>
      <c r="B147">
        <f ca="1" t="shared" si="39"/>
        <v>0.8100339523163491</v>
      </c>
      <c r="C147" s="4">
        <f t="shared" si="32"/>
        <v>0</v>
      </c>
      <c r="D147" s="4">
        <f t="shared" si="33"/>
        <v>-0.06</v>
      </c>
      <c r="E147">
        <f t="shared" si="40"/>
        <v>0.8780212650616028</v>
      </c>
      <c r="F147" s="12">
        <f t="shared" si="34"/>
        <v>3.0415548824251926</v>
      </c>
      <c r="G147" s="12">
        <f t="shared" si="35"/>
        <v>0.2150704082713906</v>
      </c>
      <c r="I147">
        <v>139</v>
      </c>
      <c r="J147">
        <f t="shared" si="36"/>
        <v>11</v>
      </c>
      <c r="K147" s="4">
        <f t="shared" si="37"/>
        <v>2.6599999999999935</v>
      </c>
      <c r="L147">
        <f t="shared" si="38"/>
        <v>1.4827371217591114</v>
      </c>
    </row>
    <row r="148" spans="1:12" ht="12.75">
      <c r="A148">
        <v>140</v>
      </c>
      <c r="B148">
        <f ca="1" t="shared" si="39"/>
        <v>0.5547726988646593</v>
      </c>
      <c r="C148" s="4">
        <f t="shared" si="32"/>
        <v>0</v>
      </c>
      <c r="D148" s="4">
        <f t="shared" si="33"/>
        <v>-0.06</v>
      </c>
      <c r="E148">
        <f t="shared" si="40"/>
        <v>0.1377289207697266</v>
      </c>
      <c r="F148" s="12">
        <f t="shared" si="34"/>
        <v>0.4771069768895897</v>
      </c>
      <c r="G148" s="12">
        <f t="shared" si="35"/>
        <v>0.03373655787100423</v>
      </c>
      <c r="I148">
        <v>140</v>
      </c>
      <c r="J148">
        <f t="shared" si="36"/>
        <v>11</v>
      </c>
      <c r="K148" s="4">
        <f t="shared" si="37"/>
        <v>2.5999999999999934</v>
      </c>
      <c r="L148">
        <f t="shared" si="38"/>
        <v>1.5164736796301157</v>
      </c>
    </row>
    <row r="149" spans="1:12" ht="12.75">
      <c r="A149">
        <v>141</v>
      </c>
      <c r="B149">
        <f ca="1" t="shared" si="39"/>
        <v>0.6340025498189572</v>
      </c>
      <c r="C149" s="4">
        <f t="shared" si="32"/>
        <v>0</v>
      </c>
      <c r="D149" s="4">
        <f t="shared" si="33"/>
        <v>-0.06</v>
      </c>
      <c r="E149">
        <f t="shared" si="40"/>
        <v>0.3424732455371152</v>
      </c>
      <c r="F149" s="12">
        <f t="shared" si="34"/>
        <v>1.1863621230065895</v>
      </c>
      <c r="G149" s="12">
        <f t="shared" si="35"/>
        <v>0.08388847021208284</v>
      </c>
      <c r="I149">
        <v>141</v>
      </c>
      <c r="J149">
        <f t="shared" si="36"/>
        <v>11</v>
      </c>
      <c r="K149" s="4">
        <f t="shared" si="37"/>
        <v>2.5399999999999934</v>
      </c>
      <c r="L149">
        <f t="shared" si="38"/>
        <v>1.6003621498421985</v>
      </c>
    </row>
    <row r="150" spans="1:12" ht="12.75">
      <c r="A150">
        <v>142</v>
      </c>
      <c r="B150">
        <f ca="1" t="shared" si="39"/>
        <v>0.7503687719787218</v>
      </c>
      <c r="C150" s="4">
        <f t="shared" si="32"/>
        <v>0</v>
      </c>
      <c r="D150" s="4">
        <f t="shared" si="33"/>
        <v>-0.06</v>
      </c>
      <c r="E150">
        <f t="shared" si="40"/>
        <v>0.6756504553390039</v>
      </c>
      <c r="F150" s="12">
        <f t="shared" si="34"/>
        <v>2.3405218336084026</v>
      </c>
      <c r="G150" s="12">
        <f t="shared" si="35"/>
        <v>0.16549988600596738</v>
      </c>
      <c r="I150">
        <v>142</v>
      </c>
      <c r="J150">
        <f t="shared" si="36"/>
        <v>11</v>
      </c>
      <c r="K150" s="4">
        <f t="shared" si="37"/>
        <v>2.4799999999999933</v>
      </c>
      <c r="L150">
        <f t="shared" si="38"/>
        <v>1.7658620358481658</v>
      </c>
    </row>
    <row r="151" spans="1:12" ht="12.75">
      <c r="A151">
        <v>143</v>
      </c>
      <c r="B151">
        <f ca="1" t="shared" si="39"/>
        <v>0.5830366030264074</v>
      </c>
      <c r="C151" s="4">
        <f t="shared" si="32"/>
        <v>0</v>
      </c>
      <c r="D151" s="4">
        <f t="shared" si="33"/>
        <v>-0.06</v>
      </c>
      <c r="E151">
        <f t="shared" si="40"/>
        <v>0.20966808594126696</v>
      </c>
      <c r="F151" s="12">
        <f t="shared" si="34"/>
        <v>0.7263115551519843</v>
      </c>
      <c r="G151" s="12">
        <f t="shared" si="35"/>
        <v>0.05135798259021152</v>
      </c>
      <c r="I151">
        <v>143</v>
      </c>
      <c r="J151">
        <f t="shared" si="36"/>
        <v>11</v>
      </c>
      <c r="K151" s="4">
        <f t="shared" si="37"/>
        <v>2.4199999999999933</v>
      </c>
      <c r="L151">
        <f t="shared" si="38"/>
        <v>1.8172200184383773</v>
      </c>
    </row>
    <row r="152" spans="1:12" ht="12.75">
      <c r="A152">
        <v>144</v>
      </c>
      <c r="B152">
        <f ca="1" t="shared" si="39"/>
        <v>0.2138053223467109</v>
      </c>
      <c r="C152" s="4">
        <f t="shared" si="32"/>
        <v>0</v>
      </c>
      <c r="D152" s="4">
        <f t="shared" si="33"/>
        <v>-0.06</v>
      </c>
      <c r="E152">
        <f t="shared" si="40"/>
        <v>-0.7932867464532594</v>
      </c>
      <c r="F152" s="12">
        <f t="shared" si="34"/>
        <v>-2.74802589965611</v>
      </c>
      <c r="G152" s="12">
        <f t="shared" si="35"/>
        <v>-0.19431477485230986</v>
      </c>
      <c r="I152">
        <v>144</v>
      </c>
      <c r="J152">
        <f t="shared" si="36"/>
        <v>11</v>
      </c>
      <c r="K152" s="4">
        <f t="shared" si="37"/>
        <v>2.359999999999993</v>
      </c>
      <c r="L152">
        <f t="shared" si="38"/>
        <v>1.6229052435860676</v>
      </c>
    </row>
    <row r="153" spans="1:12" ht="12.75">
      <c r="A153">
        <v>145</v>
      </c>
      <c r="B153">
        <f ca="1" t="shared" si="39"/>
        <v>0.9933977670477694</v>
      </c>
      <c r="C153" s="4">
        <f t="shared" si="32"/>
        <v>0</v>
      </c>
      <c r="D153" s="4">
        <f t="shared" si="33"/>
        <v>-0.06</v>
      </c>
      <c r="E153">
        <f t="shared" si="40"/>
        <v>2.4782071449431387</v>
      </c>
      <c r="F153" s="12">
        <f t="shared" si="34"/>
        <v>8.584761373443449</v>
      </c>
      <c r="G153" s="12">
        <f t="shared" si="35"/>
        <v>0.6070342982030202</v>
      </c>
      <c r="I153">
        <v>145</v>
      </c>
      <c r="J153">
        <f t="shared" si="36"/>
        <v>11</v>
      </c>
      <c r="K153" s="4">
        <f t="shared" si="37"/>
        <v>2.299999999999993</v>
      </c>
      <c r="L153">
        <f t="shared" si="38"/>
        <v>2.2299395417890877</v>
      </c>
    </row>
    <row r="154" spans="1:12" ht="12.75">
      <c r="A154">
        <v>146</v>
      </c>
      <c r="B154">
        <f ca="1" t="shared" si="39"/>
        <v>0.3707971761431459</v>
      </c>
      <c r="C154" s="4">
        <f t="shared" si="32"/>
        <v>0</v>
      </c>
      <c r="D154" s="4">
        <f t="shared" si="33"/>
        <v>-0.06</v>
      </c>
      <c r="E154">
        <f t="shared" si="40"/>
        <v>-0.32974291591498894</v>
      </c>
      <c r="F154" s="12">
        <f t="shared" si="34"/>
        <v>-1.1422629676013458</v>
      </c>
      <c r="G154" s="12">
        <f t="shared" si="35"/>
        <v>-0.08077018902891812</v>
      </c>
      <c r="I154">
        <v>146</v>
      </c>
      <c r="J154">
        <f t="shared" si="36"/>
        <v>11</v>
      </c>
      <c r="K154" s="4">
        <f t="shared" si="37"/>
        <v>2.239999999999993</v>
      </c>
      <c r="L154">
        <f t="shared" si="38"/>
        <v>2.1491693527601696</v>
      </c>
    </row>
    <row r="155" spans="1:12" ht="12.75">
      <c r="A155">
        <v>147</v>
      </c>
      <c r="B155">
        <f ca="1" t="shared" si="39"/>
        <v>0.8103939018357871</v>
      </c>
      <c r="C155" s="4">
        <f t="shared" si="32"/>
        <v>0</v>
      </c>
      <c r="D155" s="4">
        <f t="shared" si="33"/>
        <v>-0.06</v>
      </c>
      <c r="E155">
        <f t="shared" si="40"/>
        <v>0.8793486250447473</v>
      </c>
      <c r="F155" s="12">
        <f t="shared" si="34"/>
        <v>3.0461529922866726</v>
      </c>
      <c r="G155" s="12">
        <f t="shared" si="35"/>
        <v>0.2153955437377599</v>
      </c>
      <c r="I155">
        <v>147</v>
      </c>
      <c r="J155">
        <f t="shared" si="36"/>
        <v>11</v>
      </c>
      <c r="K155" s="4">
        <f t="shared" si="37"/>
        <v>2.179999999999993</v>
      </c>
      <c r="L155">
        <f t="shared" si="38"/>
        <v>2.3645648964979293</v>
      </c>
    </row>
    <row r="156" spans="1:12" ht="12.75">
      <c r="A156">
        <v>148</v>
      </c>
      <c r="B156">
        <f ca="1" t="shared" si="39"/>
        <v>0.08983692926489528</v>
      </c>
      <c r="C156" s="4">
        <f t="shared" si="32"/>
        <v>0</v>
      </c>
      <c r="D156" s="4">
        <f t="shared" si="33"/>
        <v>-0.06</v>
      </c>
      <c r="E156">
        <f t="shared" si="40"/>
        <v>-1.3417602765609202</v>
      </c>
      <c r="F156" s="12">
        <f t="shared" si="34"/>
        <v>-4.647993941162364</v>
      </c>
      <c r="G156" s="12">
        <f t="shared" si="35"/>
        <v>-0.3286628034709894</v>
      </c>
      <c r="I156">
        <v>148</v>
      </c>
      <c r="J156">
        <f t="shared" si="36"/>
        <v>11</v>
      </c>
      <c r="K156" s="4">
        <f t="shared" si="37"/>
        <v>2.119999999999993</v>
      </c>
      <c r="L156">
        <f t="shared" si="38"/>
        <v>2.03590209302694</v>
      </c>
    </row>
    <row r="157" spans="1:12" ht="12.75">
      <c r="A157">
        <v>149</v>
      </c>
      <c r="B157">
        <f ca="1" t="shared" si="39"/>
        <v>0.49980931053656635</v>
      </c>
      <c r="C157" s="4">
        <f t="shared" si="32"/>
        <v>0</v>
      </c>
      <c r="D157" s="4">
        <f t="shared" si="33"/>
        <v>-0.06</v>
      </c>
      <c r="E157">
        <f t="shared" si="40"/>
        <v>-0.0004779851117038311</v>
      </c>
      <c r="F157" s="12">
        <f t="shared" si="34"/>
        <v>-0.0016557889974650412</v>
      </c>
      <c r="G157" s="12">
        <f t="shared" si="35"/>
        <v>-0.00011708196283216057</v>
      </c>
      <c r="I157">
        <v>149</v>
      </c>
      <c r="J157">
        <f t="shared" si="36"/>
        <v>11</v>
      </c>
      <c r="K157" s="4">
        <f t="shared" si="37"/>
        <v>2.059999999999993</v>
      </c>
      <c r="L157">
        <f t="shared" si="38"/>
        <v>2.035785011064108</v>
      </c>
    </row>
    <row r="158" spans="1:12" ht="12.75">
      <c r="A158">
        <v>150</v>
      </c>
      <c r="B158">
        <f ca="1" t="shared" si="39"/>
        <v>0.838565779618158</v>
      </c>
      <c r="C158" s="4">
        <f t="shared" si="32"/>
        <v>0</v>
      </c>
      <c r="D158" s="4">
        <f t="shared" si="33"/>
        <v>-0.06</v>
      </c>
      <c r="E158">
        <f t="shared" si="40"/>
        <v>0.9885804850039024</v>
      </c>
      <c r="F158" s="12">
        <f t="shared" si="34"/>
        <v>3.4245432547956827</v>
      </c>
      <c r="G158" s="12">
        <f t="shared" si="35"/>
        <v>0.2421517757932678</v>
      </c>
      <c r="I158">
        <v>150</v>
      </c>
      <c r="J158">
        <f t="shared" si="36"/>
        <v>11</v>
      </c>
      <c r="K158" s="4">
        <f t="shared" si="37"/>
        <v>1.999999999999993</v>
      </c>
      <c r="L158">
        <f t="shared" si="38"/>
        <v>2.2779367868573757</v>
      </c>
    </row>
    <row r="159" spans="1:12" ht="12.75">
      <c r="A159">
        <v>151</v>
      </c>
      <c r="B159">
        <f ca="1" t="shared" si="39"/>
        <v>0.76584862993007</v>
      </c>
      <c r="C159" s="4">
        <f t="shared" si="32"/>
        <v>0</v>
      </c>
      <c r="D159" s="4">
        <f t="shared" si="33"/>
        <v>-0.06</v>
      </c>
      <c r="E159">
        <f t="shared" si="40"/>
        <v>0.7252431287713657</v>
      </c>
      <c r="F159" s="12">
        <f t="shared" si="34"/>
        <v>2.512315893744446</v>
      </c>
      <c r="G159" s="12">
        <f t="shared" si="35"/>
        <v>0.17764756049494396</v>
      </c>
      <c r="I159">
        <v>151</v>
      </c>
      <c r="J159">
        <f t="shared" si="36"/>
        <v>11</v>
      </c>
      <c r="K159" s="4">
        <f t="shared" si="37"/>
        <v>1.9399999999999928</v>
      </c>
      <c r="L159">
        <f t="shared" si="38"/>
        <v>2.45558434735232</v>
      </c>
    </row>
    <row r="160" spans="1:12" ht="12.75">
      <c r="A160">
        <v>152</v>
      </c>
      <c r="B160">
        <f ca="1" t="shared" si="39"/>
        <v>0.61072154321716</v>
      </c>
      <c r="C160" s="4">
        <f t="shared" si="32"/>
        <v>0</v>
      </c>
      <c r="D160" s="4">
        <f t="shared" si="33"/>
        <v>-0.06</v>
      </c>
      <c r="E160">
        <f t="shared" si="40"/>
        <v>0.2812002802654049</v>
      </c>
      <c r="F160" s="12">
        <f t="shared" si="34"/>
        <v>0.9741063450445783</v>
      </c>
      <c r="G160" s="12">
        <f t="shared" si="35"/>
        <v>0.06887972021778642</v>
      </c>
      <c r="I160">
        <v>152</v>
      </c>
      <c r="J160">
        <f t="shared" si="36"/>
        <v>11</v>
      </c>
      <c r="K160" s="4">
        <f t="shared" si="37"/>
        <v>1.8799999999999928</v>
      </c>
      <c r="L160">
        <f t="shared" si="38"/>
        <v>2.524464067570106</v>
      </c>
    </row>
    <row r="161" spans="1:12" ht="12.75">
      <c r="A161">
        <v>153</v>
      </c>
      <c r="B161">
        <f ca="1" t="shared" si="39"/>
        <v>0.10760293572826196</v>
      </c>
      <c r="C161" s="4">
        <f t="shared" si="32"/>
        <v>0</v>
      </c>
      <c r="D161" s="4">
        <f t="shared" si="33"/>
        <v>-0.06</v>
      </c>
      <c r="E161">
        <f t="shared" si="40"/>
        <v>-1.23937746866853</v>
      </c>
      <c r="F161" s="12">
        <f t="shared" si="34"/>
        <v>-4.293329490979996</v>
      </c>
      <c r="G161" s="12">
        <f t="shared" si="35"/>
        <v>-0.3035842396940144</v>
      </c>
      <c r="I161">
        <v>153</v>
      </c>
      <c r="J161">
        <f t="shared" si="36"/>
        <v>11</v>
      </c>
      <c r="K161" s="4">
        <f t="shared" si="37"/>
        <v>1.8199999999999927</v>
      </c>
      <c r="L161">
        <f t="shared" si="38"/>
        <v>2.2208798278760917</v>
      </c>
    </row>
    <row r="162" spans="1:12" ht="12.75">
      <c r="A162">
        <v>154</v>
      </c>
      <c r="B162">
        <f ca="1" t="shared" si="39"/>
        <v>0.979758787260723</v>
      </c>
      <c r="C162" s="4">
        <f t="shared" si="32"/>
        <v>0</v>
      </c>
      <c r="D162" s="4">
        <f t="shared" si="33"/>
        <v>-0.06</v>
      </c>
      <c r="E162">
        <f t="shared" si="40"/>
        <v>2.04879095167644</v>
      </c>
      <c r="F162" s="12">
        <f t="shared" si="34"/>
        <v>7.097220044781974</v>
      </c>
      <c r="G162" s="12">
        <f t="shared" si="35"/>
        <v>0.5018492421238426</v>
      </c>
      <c r="I162">
        <v>154</v>
      </c>
      <c r="J162">
        <f t="shared" si="36"/>
        <v>11</v>
      </c>
      <c r="K162" s="4">
        <f t="shared" si="37"/>
        <v>1.7599999999999927</v>
      </c>
      <c r="L162">
        <f t="shared" si="38"/>
        <v>2.7227290699999345</v>
      </c>
    </row>
    <row r="163" spans="1:12" ht="12.75">
      <c r="A163">
        <v>155</v>
      </c>
      <c r="B163">
        <f ca="1" t="shared" si="39"/>
        <v>0.4223766875602202</v>
      </c>
      <c r="C163" s="4">
        <f t="shared" si="32"/>
        <v>0</v>
      </c>
      <c r="D163" s="4">
        <f t="shared" si="33"/>
        <v>-0.06</v>
      </c>
      <c r="E163">
        <f t="shared" si="40"/>
        <v>-0.19581708526469743</v>
      </c>
      <c r="F163" s="12">
        <f t="shared" si="34"/>
        <v>-0.6783302813370058</v>
      </c>
      <c r="G163" s="12">
        <f t="shared" si="35"/>
        <v>-0.047965194181757535</v>
      </c>
      <c r="I163">
        <v>155</v>
      </c>
      <c r="J163">
        <f t="shared" si="36"/>
        <v>11</v>
      </c>
      <c r="K163" s="4">
        <f t="shared" si="37"/>
        <v>1.6999999999999926</v>
      </c>
      <c r="L163">
        <f t="shared" si="38"/>
        <v>2.674763875818177</v>
      </c>
    </row>
    <row r="164" spans="1:12" ht="12.75">
      <c r="A164">
        <v>156</v>
      </c>
      <c r="B164">
        <f ca="1" t="shared" si="39"/>
        <v>0.3727755289223529</v>
      </c>
      <c r="C164" s="4">
        <f t="shared" si="32"/>
        <v>0</v>
      </c>
      <c r="D164" s="4">
        <f t="shared" si="33"/>
        <v>-0.06</v>
      </c>
      <c r="E164">
        <f t="shared" si="40"/>
        <v>-0.32451135349383553</v>
      </c>
      <c r="F164" s="12">
        <f t="shared" si="34"/>
        <v>-1.1241403037685345</v>
      </c>
      <c r="G164" s="12">
        <f t="shared" si="35"/>
        <v>-0.07948872317998362</v>
      </c>
      <c r="I164">
        <v>156</v>
      </c>
      <c r="J164">
        <f t="shared" si="36"/>
        <v>11</v>
      </c>
      <c r="K164" s="4">
        <f t="shared" si="37"/>
        <v>1.6399999999999926</v>
      </c>
      <c r="L164">
        <f t="shared" si="38"/>
        <v>2.5952751526381936</v>
      </c>
    </row>
    <row r="165" spans="1:12" ht="12.75">
      <c r="A165">
        <v>157</v>
      </c>
      <c r="B165">
        <f ca="1" t="shared" si="39"/>
        <v>0.2397965464276679</v>
      </c>
      <c r="C165" s="4">
        <f t="shared" si="32"/>
        <v>0</v>
      </c>
      <c r="D165" s="4">
        <f t="shared" si="33"/>
        <v>-0.06</v>
      </c>
      <c r="E165">
        <f t="shared" si="40"/>
        <v>-0.7069569343242919</v>
      </c>
      <c r="F165" s="12">
        <f t="shared" si="34"/>
        <v>-2.448970658025615</v>
      </c>
      <c r="G165" s="12">
        <f t="shared" si="35"/>
        <v>-0.17316837592167938</v>
      </c>
      <c r="I165">
        <v>157</v>
      </c>
      <c r="J165">
        <f t="shared" si="36"/>
        <v>11</v>
      </c>
      <c r="K165" s="4">
        <f t="shared" si="37"/>
        <v>1.5799999999999925</v>
      </c>
      <c r="L165">
        <f t="shared" si="38"/>
        <v>2.422106776716514</v>
      </c>
    </row>
    <row r="166" spans="1:12" ht="12.75">
      <c r="A166">
        <v>158</v>
      </c>
      <c r="B166">
        <f ca="1" t="shared" si="39"/>
        <v>0.2532094661264499</v>
      </c>
      <c r="C166" s="4">
        <f t="shared" si="32"/>
        <v>0</v>
      </c>
      <c r="D166" s="4">
        <f t="shared" si="33"/>
        <v>-0.06</v>
      </c>
      <c r="E166">
        <f t="shared" si="40"/>
        <v>-0.6644238505802313</v>
      </c>
      <c r="F166" s="12">
        <f t="shared" si="34"/>
        <v>-2.3016317339310253</v>
      </c>
      <c r="G166" s="12">
        <f t="shared" si="35"/>
        <v>-0.16274994068567794</v>
      </c>
      <c r="I166">
        <v>158</v>
      </c>
      <c r="J166">
        <f t="shared" si="36"/>
        <v>11</v>
      </c>
      <c r="K166" s="4">
        <f t="shared" si="37"/>
        <v>1.5199999999999925</v>
      </c>
      <c r="L166">
        <f t="shared" si="38"/>
        <v>2.259356836030836</v>
      </c>
    </row>
    <row r="167" spans="1:12" ht="12.75">
      <c r="A167">
        <v>159</v>
      </c>
      <c r="B167">
        <f ca="1" t="shared" si="39"/>
        <v>0.9814938278644705</v>
      </c>
      <c r="C167" s="4">
        <f t="shared" si="32"/>
        <v>0</v>
      </c>
      <c r="D167" s="4">
        <f t="shared" si="33"/>
        <v>-0.06</v>
      </c>
      <c r="E167">
        <f t="shared" si="40"/>
        <v>2.085626449238556</v>
      </c>
      <c r="F167" s="12">
        <f t="shared" si="34"/>
        <v>7.224821951381302</v>
      </c>
      <c r="G167" s="12">
        <f t="shared" si="35"/>
        <v>0.5108720594687144</v>
      </c>
      <c r="I167">
        <v>159</v>
      </c>
      <c r="J167">
        <f t="shared" si="36"/>
        <v>11</v>
      </c>
      <c r="K167" s="4">
        <f t="shared" si="37"/>
        <v>1.4599999999999924</v>
      </c>
      <c r="L167">
        <f t="shared" si="38"/>
        <v>2.7702288954995504</v>
      </c>
    </row>
    <row r="168" spans="1:12" ht="12.75">
      <c r="A168">
        <v>160</v>
      </c>
      <c r="B168">
        <f ca="1" t="shared" si="39"/>
        <v>0.4622104569645895</v>
      </c>
      <c r="C168" s="4">
        <f t="shared" si="32"/>
        <v>0</v>
      </c>
      <c r="D168" s="4">
        <f t="shared" si="33"/>
        <v>-0.06</v>
      </c>
      <c r="E168">
        <f t="shared" si="40"/>
        <v>-0.0948662850638996</v>
      </c>
      <c r="F168" s="12">
        <f t="shared" si="34"/>
        <v>-0.3286264513119732</v>
      </c>
      <c r="G168" s="12">
        <f t="shared" si="35"/>
        <v>-0.023237399219996704</v>
      </c>
      <c r="I168">
        <v>160</v>
      </c>
      <c r="J168">
        <f t="shared" si="36"/>
        <v>11</v>
      </c>
      <c r="K168" s="4">
        <f t="shared" si="37"/>
        <v>1.3999999999999924</v>
      </c>
      <c r="L168">
        <f t="shared" si="38"/>
        <v>2.746991496279554</v>
      </c>
    </row>
    <row r="169" spans="1:12" ht="12.75">
      <c r="A169">
        <v>161</v>
      </c>
      <c r="B169">
        <f ca="1" t="shared" si="39"/>
        <v>0.5802248492335886</v>
      </c>
      <c r="C169" s="4">
        <f aca="true" t="shared" si="41" ref="C169:C200">IF(B169&lt;=lambda*dt,1,0)</f>
        <v>0</v>
      </c>
      <c r="D169" s="4">
        <f aca="true" t="shared" si="42" ref="D169:D200">C169-lambda*dt</f>
        <v>-0.06</v>
      </c>
      <c r="E169">
        <f t="shared" si="40"/>
        <v>0.20246879220907854</v>
      </c>
      <c r="F169" s="12">
        <f aca="true" t="shared" si="43" ref="F169:F200">SQRT(lambda)*E169</f>
        <v>0.7013724701064593</v>
      </c>
      <c r="G169" s="12">
        <f aca="true" t="shared" si="44" ref="G169:G200">F169*SQRT(dt)</f>
        <v>0.049594522974983644</v>
      </c>
      <c r="I169">
        <v>161</v>
      </c>
      <c r="J169">
        <f aca="true" t="shared" si="45" ref="J169:J200">J168+C169</f>
        <v>11</v>
      </c>
      <c r="K169" s="4">
        <f aca="true" t="shared" si="46" ref="K169:K200">K168+D169</f>
        <v>1.3399999999999923</v>
      </c>
      <c r="L169">
        <f aca="true" t="shared" si="47" ref="L169:L200">L168+G169</f>
        <v>2.7965860192545375</v>
      </c>
    </row>
    <row r="170" spans="1:12" ht="12.75">
      <c r="A170">
        <v>162</v>
      </c>
      <c r="B170">
        <f ca="1" t="shared" si="39"/>
        <v>0.5995713230739881</v>
      </c>
      <c r="C170" s="4">
        <f t="shared" si="41"/>
        <v>0</v>
      </c>
      <c r="D170" s="4">
        <f t="shared" si="42"/>
        <v>-0.06</v>
      </c>
      <c r="E170">
        <f t="shared" si="40"/>
        <v>0.2522378182348165</v>
      </c>
      <c r="F170" s="12">
        <f t="shared" si="43"/>
        <v>0.8737774335460512</v>
      </c>
      <c r="G170" s="12">
        <f t="shared" si="44"/>
        <v>0.06178539485081907</v>
      </c>
      <c r="I170">
        <v>162</v>
      </c>
      <c r="J170">
        <f t="shared" si="45"/>
        <v>11</v>
      </c>
      <c r="K170" s="4">
        <f t="shared" si="46"/>
        <v>1.2799999999999923</v>
      </c>
      <c r="L170">
        <f t="shared" si="47"/>
        <v>2.8583714141053567</v>
      </c>
    </row>
    <row r="171" spans="1:12" ht="12.75">
      <c r="A171">
        <v>163</v>
      </c>
      <c r="B171">
        <f ca="1" t="shared" si="39"/>
        <v>0.601290909636961</v>
      </c>
      <c r="C171" s="4">
        <f t="shared" si="41"/>
        <v>0</v>
      </c>
      <c r="D171" s="4">
        <f t="shared" si="42"/>
        <v>-0.06</v>
      </c>
      <c r="E171">
        <f t="shared" si="40"/>
        <v>0.25669002633014415</v>
      </c>
      <c r="F171" s="12">
        <f t="shared" si="43"/>
        <v>0.889200334800005</v>
      </c>
      <c r="G171" s="12">
        <f t="shared" si="44"/>
        <v>0.0628759586570432</v>
      </c>
      <c r="I171">
        <v>163</v>
      </c>
      <c r="J171">
        <f t="shared" si="45"/>
        <v>11</v>
      </c>
      <c r="K171" s="4">
        <f t="shared" si="46"/>
        <v>1.2199999999999922</v>
      </c>
      <c r="L171">
        <f t="shared" si="47"/>
        <v>2.9212473727623998</v>
      </c>
    </row>
    <row r="172" spans="1:12" ht="12.75">
      <c r="A172">
        <v>164</v>
      </c>
      <c r="B172">
        <f ca="1" t="shared" si="39"/>
        <v>0.48935054459367144</v>
      </c>
      <c r="C172" s="4">
        <f t="shared" si="41"/>
        <v>0</v>
      </c>
      <c r="D172" s="4">
        <f t="shared" si="42"/>
        <v>-0.06</v>
      </c>
      <c r="E172">
        <f t="shared" si="40"/>
        <v>-0.026697273546405276</v>
      </c>
      <c r="F172" s="12">
        <f t="shared" si="43"/>
        <v>-0.09248206841187696</v>
      </c>
      <c r="G172" s="12">
        <f t="shared" si="44"/>
        <v>-0.00653946977121964</v>
      </c>
      <c r="I172">
        <v>164</v>
      </c>
      <c r="J172">
        <f t="shared" si="45"/>
        <v>11</v>
      </c>
      <c r="K172" s="4">
        <f t="shared" si="46"/>
        <v>1.1599999999999921</v>
      </c>
      <c r="L172">
        <f t="shared" si="47"/>
        <v>2.91470790299118</v>
      </c>
    </row>
    <row r="173" spans="1:12" ht="12.75">
      <c r="A173">
        <v>165</v>
      </c>
      <c r="B173">
        <f ca="1" t="shared" si="39"/>
        <v>0.12302545444724888</v>
      </c>
      <c r="C173" s="4">
        <f t="shared" si="41"/>
        <v>0</v>
      </c>
      <c r="D173" s="4">
        <f t="shared" si="42"/>
        <v>-0.06</v>
      </c>
      <c r="E173">
        <f t="shared" si="40"/>
        <v>-1.1599951061095917</v>
      </c>
      <c r="F173" s="12">
        <f t="shared" si="43"/>
        <v>-4.018340920626128</v>
      </c>
      <c r="G173" s="12">
        <f t="shared" si="44"/>
        <v>-0.2841396114094129</v>
      </c>
      <c r="I173">
        <v>165</v>
      </c>
      <c r="J173">
        <f t="shared" si="45"/>
        <v>11</v>
      </c>
      <c r="K173" s="4">
        <f t="shared" si="46"/>
        <v>1.099999999999992</v>
      </c>
      <c r="L173">
        <f t="shared" si="47"/>
        <v>2.630568291581767</v>
      </c>
    </row>
    <row r="174" spans="1:12" ht="12.75">
      <c r="A174">
        <v>166</v>
      </c>
      <c r="B174">
        <f ca="1" t="shared" si="39"/>
        <v>0.44431512643128124</v>
      </c>
      <c r="C174" s="4">
        <f t="shared" si="41"/>
        <v>0</v>
      </c>
      <c r="D174" s="4">
        <f t="shared" si="42"/>
        <v>-0.06</v>
      </c>
      <c r="E174">
        <f t="shared" si="40"/>
        <v>-0.14003756733230943</v>
      </c>
      <c r="F174" s="12">
        <f t="shared" si="43"/>
        <v>-0.4851043631758151</v>
      </c>
      <c r="G174" s="12">
        <f t="shared" si="44"/>
        <v>-0.03430205847848006</v>
      </c>
      <c r="I174">
        <v>166</v>
      </c>
      <c r="J174">
        <f t="shared" si="45"/>
        <v>11</v>
      </c>
      <c r="K174" s="4">
        <f t="shared" si="46"/>
        <v>1.039999999999992</v>
      </c>
      <c r="L174">
        <f t="shared" si="47"/>
        <v>2.596266233103287</v>
      </c>
    </row>
    <row r="175" spans="1:12" ht="12.75">
      <c r="A175">
        <v>167</v>
      </c>
      <c r="B175">
        <f ca="1" t="shared" si="39"/>
        <v>0.8301836816130344</v>
      </c>
      <c r="C175" s="4">
        <f t="shared" si="41"/>
        <v>0</v>
      </c>
      <c r="D175" s="4">
        <f t="shared" si="42"/>
        <v>-0.06</v>
      </c>
      <c r="E175">
        <f t="shared" si="40"/>
        <v>0.9548913175050704</v>
      </c>
      <c r="F175" s="12">
        <f t="shared" si="43"/>
        <v>3.3078405552503325</v>
      </c>
      <c r="G175" s="12">
        <f t="shared" si="44"/>
        <v>0.23389964877013847</v>
      </c>
      <c r="I175">
        <v>167</v>
      </c>
      <c r="J175">
        <f t="shared" si="45"/>
        <v>11</v>
      </c>
      <c r="K175" s="4">
        <f t="shared" si="46"/>
        <v>0.979999999999992</v>
      </c>
      <c r="L175">
        <f t="shared" si="47"/>
        <v>2.8301658818734254</v>
      </c>
    </row>
    <row r="176" spans="1:12" ht="12.75">
      <c r="A176">
        <v>168</v>
      </c>
      <c r="B176">
        <f ca="1" t="shared" si="39"/>
        <v>0.4452641216103723</v>
      </c>
      <c r="C176" s="4">
        <f t="shared" si="41"/>
        <v>0</v>
      </c>
      <c r="D176" s="4">
        <f t="shared" si="42"/>
        <v>-0.06</v>
      </c>
      <c r="E176">
        <f t="shared" si="40"/>
        <v>-0.1376357463719713</v>
      </c>
      <c r="F176" s="12">
        <f t="shared" si="43"/>
        <v>-0.47678421130783605</v>
      </c>
      <c r="G176" s="12">
        <f t="shared" si="44"/>
        <v>-0.033713734897845064</v>
      </c>
      <c r="I176">
        <v>168</v>
      </c>
      <c r="J176">
        <f t="shared" si="45"/>
        <v>11</v>
      </c>
      <c r="K176" s="4">
        <f t="shared" si="46"/>
        <v>0.9199999999999919</v>
      </c>
      <c r="L176">
        <f t="shared" si="47"/>
        <v>2.7964521469755805</v>
      </c>
    </row>
    <row r="177" spans="1:12" ht="12.75">
      <c r="A177">
        <v>169</v>
      </c>
      <c r="B177">
        <f ca="1" t="shared" si="39"/>
        <v>0.15026533546656395</v>
      </c>
      <c r="C177" s="4">
        <f t="shared" si="41"/>
        <v>0</v>
      </c>
      <c r="D177" s="4">
        <f t="shared" si="42"/>
        <v>-0.06</v>
      </c>
      <c r="E177">
        <f t="shared" si="40"/>
        <v>-1.0352961387473463</v>
      </c>
      <c r="F177" s="12">
        <f t="shared" si="43"/>
        <v>-3.586371026380563</v>
      </c>
      <c r="G177" s="12">
        <f t="shared" si="44"/>
        <v>-0.25359472726046545</v>
      </c>
      <c r="I177">
        <v>169</v>
      </c>
      <c r="J177">
        <f t="shared" si="45"/>
        <v>11</v>
      </c>
      <c r="K177" s="4">
        <f t="shared" si="46"/>
        <v>0.8599999999999919</v>
      </c>
      <c r="L177">
        <f t="shared" si="47"/>
        <v>2.5428574197151153</v>
      </c>
    </row>
    <row r="178" spans="1:12" ht="12.75">
      <c r="A178">
        <v>170</v>
      </c>
      <c r="B178">
        <f ca="1" t="shared" si="39"/>
        <v>0.9671866171245924</v>
      </c>
      <c r="C178" s="4">
        <f t="shared" si="41"/>
        <v>0</v>
      </c>
      <c r="D178" s="4">
        <f t="shared" si="42"/>
        <v>-0.06</v>
      </c>
      <c r="E178">
        <f t="shared" si="40"/>
        <v>1.8409636458817964</v>
      </c>
      <c r="F178" s="12">
        <f t="shared" si="43"/>
        <v>6.37728513910902</v>
      </c>
      <c r="G178" s="12">
        <f t="shared" si="44"/>
        <v>0.4509421567424183</v>
      </c>
      <c r="I178">
        <v>170</v>
      </c>
      <c r="J178">
        <f t="shared" si="45"/>
        <v>11</v>
      </c>
      <c r="K178" s="4">
        <f t="shared" si="46"/>
        <v>0.7999999999999918</v>
      </c>
      <c r="L178">
        <f t="shared" si="47"/>
        <v>2.9937995764575334</v>
      </c>
    </row>
    <row r="179" spans="1:12" ht="12.75">
      <c r="A179">
        <v>171</v>
      </c>
      <c r="B179">
        <f ca="1" t="shared" si="39"/>
        <v>0.9510937806221387</v>
      </c>
      <c r="C179" s="4">
        <f t="shared" si="41"/>
        <v>0</v>
      </c>
      <c r="D179" s="4">
        <f t="shared" si="42"/>
        <v>-0.06</v>
      </c>
      <c r="E179">
        <f t="shared" si="40"/>
        <v>1.6555525004026022</v>
      </c>
      <c r="F179" s="12">
        <f t="shared" si="43"/>
        <v>5.735002090590002</v>
      </c>
      <c r="G179" s="12">
        <f t="shared" si="44"/>
        <v>0.4055258868375217</v>
      </c>
      <c r="I179">
        <v>171</v>
      </c>
      <c r="J179">
        <f t="shared" si="45"/>
        <v>11</v>
      </c>
      <c r="K179" s="4">
        <f t="shared" si="46"/>
        <v>0.7399999999999918</v>
      </c>
      <c r="L179">
        <f t="shared" si="47"/>
        <v>3.399325463295055</v>
      </c>
    </row>
    <row r="180" spans="1:12" ht="12.75">
      <c r="A180">
        <v>172</v>
      </c>
      <c r="B180">
        <f ca="1" t="shared" si="39"/>
        <v>0.9033464900239139</v>
      </c>
      <c r="C180" s="4">
        <f t="shared" si="41"/>
        <v>0</v>
      </c>
      <c r="D180" s="4">
        <f t="shared" si="42"/>
        <v>-0.06</v>
      </c>
      <c r="E180">
        <f t="shared" si="40"/>
        <v>1.3008585094725746</v>
      </c>
      <c r="F180" s="12">
        <f t="shared" si="43"/>
        <v>4.506306063729638</v>
      </c>
      <c r="G180" s="12">
        <f t="shared" si="44"/>
        <v>0.3186439575765285</v>
      </c>
      <c r="I180">
        <v>172</v>
      </c>
      <c r="J180">
        <f t="shared" si="45"/>
        <v>11</v>
      </c>
      <c r="K180" s="4">
        <f t="shared" si="46"/>
        <v>0.6799999999999917</v>
      </c>
      <c r="L180">
        <f t="shared" si="47"/>
        <v>3.7179694208715834</v>
      </c>
    </row>
    <row r="181" spans="1:12" ht="12.75">
      <c r="A181">
        <v>173</v>
      </c>
      <c r="B181">
        <f ca="1" t="shared" si="39"/>
        <v>0.977205524858145</v>
      </c>
      <c r="C181" s="4">
        <f t="shared" si="41"/>
        <v>0</v>
      </c>
      <c r="D181" s="4">
        <f t="shared" si="42"/>
        <v>-0.06</v>
      </c>
      <c r="E181">
        <f t="shared" si="40"/>
        <v>1.999178072991663</v>
      </c>
      <c r="F181" s="12">
        <f t="shared" si="43"/>
        <v>6.925355991598403</v>
      </c>
      <c r="G181" s="12">
        <f t="shared" si="44"/>
        <v>0.4896966183790118</v>
      </c>
      <c r="I181">
        <v>173</v>
      </c>
      <c r="J181">
        <f t="shared" si="45"/>
        <v>11</v>
      </c>
      <c r="K181" s="4">
        <f t="shared" si="46"/>
        <v>0.6199999999999917</v>
      </c>
      <c r="L181">
        <f t="shared" si="47"/>
        <v>4.207666039250595</v>
      </c>
    </row>
    <row r="182" spans="1:12" ht="12.75">
      <c r="A182">
        <v>174</v>
      </c>
      <c r="B182">
        <f ca="1" t="shared" si="39"/>
        <v>0.346786631842507</v>
      </c>
      <c r="C182" s="4">
        <f t="shared" si="41"/>
        <v>0</v>
      </c>
      <c r="D182" s="4">
        <f t="shared" si="42"/>
        <v>-0.06</v>
      </c>
      <c r="E182">
        <f t="shared" si="40"/>
        <v>-0.39401066038320276</v>
      </c>
      <c r="F182" s="12">
        <f t="shared" si="43"/>
        <v>-1.364892965014946</v>
      </c>
      <c r="G182" s="12">
        <f t="shared" si="44"/>
        <v>-0.09651250711558815</v>
      </c>
      <c r="I182">
        <v>174</v>
      </c>
      <c r="J182">
        <f t="shared" si="45"/>
        <v>11</v>
      </c>
      <c r="K182" s="4">
        <f t="shared" si="46"/>
        <v>0.5599999999999916</v>
      </c>
      <c r="L182">
        <f t="shared" si="47"/>
        <v>4.111153532135007</v>
      </c>
    </row>
    <row r="183" spans="1:12" ht="12.75">
      <c r="A183">
        <v>175</v>
      </c>
      <c r="B183">
        <f ca="1" t="shared" si="39"/>
        <v>0.0028383252614478938</v>
      </c>
      <c r="C183" s="4">
        <f t="shared" si="41"/>
        <v>1</v>
      </c>
      <c r="D183" s="4">
        <f t="shared" si="42"/>
        <v>0.94</v>
      </c>
      <c r="E183">
        <f t="shared" si="40"/>
        <v>-2.765903303839326</v>
      </c>
      <c r="F183" s="12">
        <f t="shared" si="43"/>
        <v>-9.58137010214466</v>
      </c>
      <c r="G183" s="12">
        <f t="shared" si="44"/>
        <v>-0.6775051772284533</v>
      </c>
      <c r="I183">
        <v>175</v>
      </c>
      <c r="J183">
        <f t="shared" si="45"/>
        <v>12</v>
      </c>
      <c r="K183" s="4">
        <f t="shared" si="46"/>
        <v>1.4999999999999916</v>
      </c>
      <c r="L183">
        <f t="shared" si="47"/>
        <v>3.4336483549065537</v>
      </c>
    </row>
    <row r="184" spans="1:12" ht="12.75">
      <c r="A184">
        <v>176</v>
      </c>
      <c r="B184">
        <f ca="1" t="shared" si="39"/>
        <v>0.08651939267976466</v>
      </c>
      <c r="C184" s="4">
        <f t="shared" si="41"/>
        <v>0</v>
      </c>
      <c r="D184" s="4">
        <f t="shared" si="42"/>
        <v>-0.06</v>
      </c>
      <c r="E184">
        <f t="shared" si="40"/>
        <v>-1.3625046796488816</v>
      </c>
      <c r="F184" s="12">
        <f t="shared" si="43"/>
        <v>-4.719854661404439</v>
      </c>
      <c r="G184" s="12">
        <f t="shared" si="44"/>
        <v>-0.33374412372940154</v>
      </c>
      <c r="I184">
        <v>176</v>
      </c>
      <c r="J184">
        <f t="shared" si="45"/>
        <v>12</v>
      </c>
      <c r="K184" s="4">
        <f t="shared" si="46"/>
        <v>1.4399999999999915</v>
      </c>
      <c r="L184">
        <f t="shared" si="47"/>
        <v>3.099904231177152</v>
      </c>
    </row>
    <row r="185" spans="1:12" ht="12.75">
      <c r="A185">
        <v>177</v>
      </c>
      <c r="B185">
        <f ca="1" t="shared" si="39"/>
        <v>0.918282507968743</v>
      </c>
      <c r="C185" s="4">
        <f t="shared" si="41"/>
        <v>0</v>
      </c>
      <c r="D185" s="4">
        <f t="shared" si="42"/>
        <v>-0.06</v>
      </c>
      <c r="E185">
        <f t="shared" si="40"/>
        <v>1.3936117526960756</v>
      </c>
      <c r="F185" s="12">
        <f t="shared" si="43"/>
        <v>4.827612723389432</v>
      </c>
      <c r="G185" s="12">
        <f t="shared" si="44"/>
        <v>0.34136376936511237</v>
      </c>
      <c r="I185">
        <v>177</v>
      </c>
      <c r="J185">
        <f t="shared" si="45"/>
        <v>12</v>
      </c>
      <c r="K185" s="4">
        <f t="shared" si="46"/>
        <v>1.3799999999999915</v>
      </c>
      <c r="L185">
        <f t="shared" si="47"/>
        <v>3.4412680005422644</v>
      </c>
    </row>
    <row r="186" spans="1:12" ht="12.75">
      <c r="A186">
        <v>178</v>
      </c>
      <c r="B186">
        <f ca="1" t="shared" si="39"/>
        <v>0.6638377610250057</v>
      </c>
      <c r="C186" s="4">
        <f t="shared" si="41"/>
        <v>0</v>
      </c>
      <c r="D186" s="4">
        <f t="shared" si="42"/>
        <v>-0.06</v>
      </c>
      <c r="E186">
        <f t="shared" si="40"/>
        <v>0.4229600503169614</v>
      </c>
      <c r="F186" s="12">
        <f t="shared" si="43"/>
        <v>1.4651765934417318</v>
      </c>
      <c r="G186" s="12">
        <f t="shared" si="44"/>
        <v>0.10360363048584538</v>
      </c>
      <c r="I186">
        <v>178</v>
      </c>
      <c r="J186">
        <f t="shared" si="45"/>
        <v>12</v>
      </c>
      <c r="K186" s="4">
        <f t="shared" si="46"/>
        <v>1.3199999999999914</v>
      </c>
      <c r="L186">
        <f t="shared" si="47"/>
        <v>3.54487163102811</v>
      </c>
    </row>
    <row r="187" spans="1:12" ht="12.75">
      <c r="A187">
        <v>179</v>
      </c>
      <c r="B187">
        <f ca="1" t="shared" si="39"/>
        <v>0.7619780265808851</v>
      </c>
      <c r="C187" s="4">
        <f t="shared" si="41"/>
        <v>0</v>
      </c>
      <c r="D187" s="4">
        <f t="shared" si="42"/>
        <v>-0.06</v>
      </c>
      <c r="E187">
        <f t="shared" si="40"/>
        <v>0.7126795153180494</v>
      </c>
      <c r="F187" s="12">
        <f t="shared" si="43"/>
        <v>2.468794260088847</v>
      </c>
      <c r="G187" s="12">
        <f t="shared" si="44"/>
        <v>0.17457011626632488</v>
      </c>
      <c r="I187">
        <v>179</v>
      </c>
      <c r="J187">
        <f t="shared" si="45"/>
        <v>12</v>
      </c>
      <c r="K187" s="4">
        <f t="shared" si="46"/>
        <v>1.2599999999999913</v>
      </c>
      <c r="L187">
        <f t="shared" si="47"/>
        <v>3.7194417472944346</v>
      </c>
    </row>
    <row r="188" spans="1:12" ht="12.75">
      <c r="A188">
        <v>180</v>
      </c>
      <c r="B188">
        <f ca="1" t="shared" si="39"/>
        <v>0.5975260508724958</v>
      </c>
      <c r="C188" s="4">
        <f t="shared" si="41"/>
        <v>0</v>
      </c>
      <c r="D188" s="4">
        <f t="shared" si="42"/>
        <v>-0.06</v>
      </c>
      <c r="E188">
        <f t="shared" si="40"/>
        <v>0.24694886658623177</v>
      </c>
      <c r="F188" s="12">
        <f t="shared" si="43"/>
        <v>0.8554559675978033</v>
      </c>
      <c r="G188" s="12">
        <f t="shared" si="44"/>
        <v>0.060489871569490615</v>
      </c>
      <c r="I188">
        <v>180</v>
      </c>
      <c r="J188">
        <f t="shared" si="45"/>
        <v>12</v>
      </c>
      <c r="K188" s="4">
        <f t="shared" si="46"/>
        <v>1.1999999999999913</v>
      </c>
      <c r="L188">
        <f t="shared" si="47"/>
        <v>3.7799316188639254</v>
      </c>
    </row>
    <row r="189" spans="1:12" ht="12.75">
      <c r="A189">
        <v>181</v>
      </c>
      <c r="B189">
        <f ca="1" t="shared" si="39"/>
        <v>0.5146726187809874</v>
      </c>
      <c r="C189" s="4">
        <f t="shared" si="41"/>
        <v>0</v>
      </c>
      <c r="D189" s="4">
        <f t="shared" si="42"/>
        <v>-0.06</v>
      </c>
      <c r="E189">
        <f t="shared" si="40"/>
        <v>0.036786947279699014</v>
      </c>
      <c r="F189" s="12">
        <f t="shared" si="43"/>
        <v>0.12743372348759277</v>
      </c>
      <c r="G189" s="12">
        <f t="shared" si="44"/>
        <v>0.009010925002992826</v>
      </c>
      <c r="I189">
        <v>181</v>
      </c>
      <c r="J189">
        <f t="shared" si="45"/>
        <v>12</v>
      </c>
      <c r="K189" s="4">
        <f t="shared" si="46"/>
        <v>1.1399999999999912</v>
      </c>
      <c r="L189">
        <f t="shared" si="47"/>
        <v>3.788942543866918</v>
      </c>
    </row>
    <row r="190" spans="1:12" ht="12.75">
      <c r="A190">
        <v>182</v>
      </c>
      <c r="B190">
        <f ca="1" t="shared" si="39"/>
        <v>0.811116048076828</v>
      </c>
      <c r="C190" s="4">
        <f t="shared" si="41"/>
        <v>0</v>
      </c>
      <c r="D190" s="4">
        <f t="shared" si="42"/>
        <v>-0.06</v>
      </c>
      <c r="E190">
        <f t="shared" si="40"/>
        <v>0.8820163155420206</v>
      </c>
      <c r="F190" s="12">
        <f t="shared" si="43"/>
        <v>3.055394143246965</v>
      </c>
      <c r="G190" s="12">
        <f t="shared" si="44"/>
        <v>0.21604899178875905</v>
      </c>
      <c r="I190">
        <v>182</v>
      </c>
      <c r="J190">
        <f t="shared" si="45"/>
        <v>12</v>
      </c>
      <c r="K190" s="4">
        <f t="shared" si="46"/>
        <v>1.0799999999999912</v>
      </c>
      <c r="L190">
        <f t="shared" si="47"/>
        <v>4.004991535655678</v>
      </c>
    </row>
    <row r="191" spans="1:12" ht="12.75">
      <c r="A191">
        <v>183</v>
      </c>
      <c r="B191">
        <f ca="1" t="shared" si="39"/>
        <v>0.182035162528007</v>
      </c>
      <c r="C191" s="4">
        <f t="shared" si="41"/>
        <v>0</v>
      </c>
      <c r="D191" s="4">
        <f t="shared" si="42"/>
        <v>-0.06</v>
      </c>
      <c r="E191">
        <f t="shared" si="40"/>
        <v>-0.9076363427477507</v>
      </c>
      <c r="F191" s="12">
        <f t="shared" si="43"/>
        <v>-3.1441445208702077</v>
      </c>
      <c r="G191" s="12">
        <f t="shared" si="44"/>
        <v>-0.22232459117378522</v>
      </c>
      <c r="I191">
        <v>183</v>
      </c>
      <c r="J191">
        <f t="shared" si="45"/>
        <v>12</v>
      </c>
      <c r="K191" s="4">
        <f t="shared" si="46"/>
        <v>1.0199999999999911</v>
      </c>
      <c r="L191">
        <f t="shared" si="47"/>
        <v>3.7826669444818926</v>
      </c>
    </row>
    <row r="192" spans="1:12" ht="12.75">
      <c r="A192">
        <v>184</v>
      </c>
      <c r="B192">
        <f ca="1" t="shared" si="39"/>
        <v>0.978658187556743</v>
      </c>
      <c r="C192" s="4">
        <f t="shared" si="41"/>
        <v>0</v>
      </c>
      <c r="D192" s="4">
        <f t="shared" si="42"/>
        <v>-0.06</v>
      </c>
      <c r="E192">
        <f t="shared" si="40"/>
        <v>2.0267912776187034</v>
      </c>
      <c r="F192" s="12">
        <f t="shared" si="43"/>
        <v>7.0210109383460635</v>
      </c>
      <c r="G192" s="12">
        <f t="shared" si="44"/>
        <v>0.49646044452894267</v>
      </c>
      <c r="I192">
        <v>184</v>
      </c>
      <c r="J192">
        <f t="shared" si="45"/>
        <v>12</v>
      </c>
      <c r="K192" s="4">
        <f t="shared" si="46"/>
        <v>0.9599999999999911</v>
      </c>
      <c r="L192">
        <f t="shared" si="47"/>
        <v>4.279127389010835</v>
      </c>
    </row>
    <row r="193" spans="1:12" ht="12.75">
      <c r="A193">
        <v>185</v>
      </c>
      <c r="B193">
        <f ca="1" t="shared" si="39"/>
        <v>0.613386994773526</v>
      </c>
      <c r="C193" s="4">
        <f t="shared" si="41"/>
        <v>0</v>
      </c>
      <c r="D193" s="4">
        <f t="shared" si="42"/>
        <v>-0.06</v>
      </c>
      <c r="E193">
        <f t="shared" si="40"/>
        <v>0.2881578862818709</v>
      </c>
      <c r="F193" s="12">
        <f t="shared" si="43"/>
        <v>0.9982081992837103</v>
      </c>
      <c r="G193" s="12">
        <f t="shared" si="44"/>
        <v>0.07058397867495242</v>
      </c>
      <c r="I193">
        <v>185</v>
      </c>
      <c r="J193">
        <f t="shared" si="45"/>
        <v>12</v>
      </c>
      <c r="K193" s="4">
        <f t="shared" si="46"/>
        <v>0.899999999999991</v>
      </c>
      <c r="L193">
        <f t="shared" si="47"/>
        <v>4.349711367685788</v>
      </c>
    </row>
    <row r="194" spans="1:12" ht="12.75">
      <c r="A194">
        <v>186</v>
      </c>
      <c r="B194">
        <f ca="1" t="shared" si="39"/>
        <v>0.2850026707986908</v>
      </c>
      <c r="C194" s="4">
        <f t="shared" si="41"/>
        <v>0</v>
      </c>
      <c r="D194" s="4">
        <f t="shared" si="42"/>
        <v>-0.06</v>
      </c>
      <c r="E194">
        <f t="shared" si="40"/>
        <v>-0.5680435136088282</v>
      </c>
      <c r="F194" s="12">
        <f t="shared" si="43"/>
        <v>-1.9677604529608668</v>
      </c>
      <c r="G194" s="12">
        <f t="shared" si="44"/>
        <v>-0.13914167600393412</v>
      </c>
      <c r="I194">
        <v>186</v>
      </c>
      <c r="J194">
        <f t="shared" si="45"/>
        <v>12</v>
      </c>
      <c r="K194" s="4">
        <f t="shared" si="46"/>
        <v>0.839999999999991</v>
      </c>
      <c r="L194">
        <f t="shared" si="47"/>
        <v>4.210569691681854</v>
      </c>
    </row>
    <row r="195" spans="1:12" ht="12.75">
      <c r="A195">
        <v>187</v>
      </c>
      <c r="B195">
        <f ca="1" t="shared" si="39"/>
        <v>0.22255691394228472</v>
      </c>
      <c r="C195" s="4">
        <f t="shared" si="41"/>
        <v>0</v>
      </c>
      <c r="D195" s="4">
        <f t="shared" si="42"/>
        <v>-0.06</v>
      </c>
      <c r="E195">
        <f t="shared" si="40"/>
        <v>-0.7635860414934452</v>
      </c>
      <c r="F195" s="12">
        <f t="shared" si="43"/>
        <v>-2.645139639634088</v>
      </c>
      <c r="G195" s="12">
        <f t="shared" si="44"/>
        <v>-0.1870396176370604</v>
      </c>
      <c r="I195">
        <v>187</v>
      </c>
      <c r="J195">
        <f t="shared" si="45"/>
        <v>12</v>
      </c>
      <c r="K195" s="4">
        <f t="shared" si="46"/>
        <v>0.7799999999999909</v>
      </c>
      <c r="L195">
        <f t="shared" si="47"/>
        <v>4.0235300740447935</v>
      </c>
    </row>
    <row r="196" spans="1:12" ht="12.75">
      <c r="A196">
        <v>188</v>
      </c>
      <c r="B196">
        <f ca="1" t="shared" si="39"/>
        <v>0.9427788271782114</v>
      </c>
      <c r="C196" s="4">
        <f t="shared" si="41"/>
        <v>0</v>
      </c>
      <c r="D196" s="4">
        <f t="shared" si="42"/>
        <v>-0.06</v>
      </c>
      <c r="E196">
        <f t="shared" si="40"/>
        <v>1.5785368161763182</v>
      </c>
      <c r="F196" s="12">
        <f t="shared" si="43"/>
        <v>5.4682119344707925</v>
      </c>
      <c r="G196" s="12">
        <f t="shared" si="44"/>
        <v>0.38666097398295063</v>
      </c>
      <c r="I196">
        <v>188</v>
      </c>
      <c r="J196">
        <f t="shared" si="45"/>
        <v>12</v>
      </c>
      <c r="K196" s="4">
        <f t="shared" si="46"/>
        <v>0.7199999999999909</v>
      </c>
      <c r="L196">
        <f t="shared" si="47"/>
        <v>4.410191048027744</v>
      </c>
    </row>
    <row r="197" spans="1:12" ht="12.75">
      <c r="A197">
        <v>189</v>
      </c>
      <c r="B197">
        <f ca="1" t="shared" si="39"/>
        <v>0.24218871721392343</v>
      </c>
      <c r="C197" s="4">
        <f t="shared" si="41"/>
        <v>0</v>
      </c>
      <c r="D197" s="4">
        <f t="shared" si="42"/>
        <v>-0.06</v>
      </c>
      <c r="E197">
        <f t="shared" si="40"/>
        <v>-0.6992791702857353</v>
      </c>
      <c r="F197" s="12">
        <f t="shared" si="43"/>
        <v>-2.4223741032190045</v>
      </c>
      <c r="G197" s="12">
        <f t="shared" si="44"/>
        <v>-0.171287715495684</v>
      </c>
      <c r="I197">
        <v>189</v>
      </c>
      <c r="J197">
        <f t="shared" si="45"/>
        <v>12</v>
      </c>
      <c r="K197" s="4">
        <f t="shared" si="46"/>
        <v>0.6599999999999908</v>
      </c>
      <c r="L197">
        <f t="shared" si="47"/>
        <v>4.238903332532059</v>
      </c>
    </row>
    <row r="198" spans="1:12" ht="12.75">
      <c r="A198">
        <v>190</v>
      </c>
      <c r="B198">
        <f ca="1" t="shared" si="39"/>
        <v>0.7467187579420289</v>
      </c>
      <c r="C198" s="4">
        <f t="shared" si="41"/>
        <v>0</v>
      </c>
      <c r="D198" s="4">
        <f t="shared" si="42"/>
        <v>-0.06</v>
      </c>
      <c r="E198">
        <f t="shared" si="40"/>
        <v>0.6641995151863342</v>
      </c>
      <c r="F198" s="12">
        <f t="shared" si="43"/>
        <v>2.300854613330694</v>
      </c>
      <c r="G198" s="12">
        <f t="shared" si="44"/>
        <v>0.16269498996104853</v>
      </c>
      <c r="I198">
        <v>190</v>
      </c>
      <c r="J198">
        <f t="shared" si="45"/>
        <v>12</v>
      </c>
      <c r="K198" s="4">
        <f t="shared" si="46"/>
        <v>0.5999999999999908</v>
      </c>
      <c r="L198">
        <f t="shared" si="47"/>
        <v>4.401598322493108</v>
      </c>
    </row>
    <row r="199" spans="1:12" ht="12.75">
      <c r="A199">
        <v>191</v>
      </c>
      <c r="B199">
        <f ca="1" t="shared" si="39"/>
        <v>0.7362487486659255</v>
      </c>
      <c r="C199" s="4">
        <f t="shared" si="41"/>
        <v>0</v>
      </c>
      <c r="D199" s="4">
        <f t="shared" si="42"/>
        <v>-0.06</v>
      </c>
      <c r="E199">
        <f t="shared" si="40"/>
        <v>0.6318228691220855</v>
      </c>
      <c r="F199" s="12">
        <f t="shared" si="43"/>
        <v>2.1886986214067865</v>
      </c>
      <c r="G199" s="12">
        <f t="shared" si="44"/>
        <v>0.15476436371703867</v>
      </c>
      <c r="I199">
        <v>191</v>
      </c>
      <c r="J199">
        <f t="shared" si="45"/>
        <v>12</v>
      </c>
      <c r="K199" s="4">
        <f t="shared" si="46"/>
        <v>0.5399999999999907</v>
      </c>
      <c r="L199">
        <f t="shared" si="47"/>
        <v>4.5563626862101465</v>
      </c>
    </row>
    <row r="200" spans="1:12" ht="12.75">
      <c r="A200">
        <v>192</v>
      </c>
      <c r="B200">
        <f ca="1" t="shared" si="39"/>
        <v>0.9102876480542355</v>
      </c>
      <c r="C200" s="4">
        <f t="shared" si="41"/>
        <v>0</v>
      </c>
      <c r="D200" s="4">
        <f t="shared" si="42"/>
        <v>-0.06</v>
      </c>
      <c r="E200">
        <f t="shared" si="40"/>
        <v>1.3425288532540098</v>
      </c>
      <c r="F200" s="12">
        <f t="shared" si="43"/>
        <v>4.650656368926253</v>
      </c>
      <c r="G200" s="12">
        <f t="shared" si="44"/>
        <v>0.32885106554361593</v>
      </c>
      <c r="I200">
        <v>192</v>
      </c>
      <c r="J200">
        <f t="shared" si="45"/>
        <v>12</v>
      </c>
      <c r="K200" s="4">
        <f t="shared" si="46"/>
        <v>0.4799999999999907</v>
      </c>
      <c r="L200">
        <f t="shared" si="47"/>
        <v>4.885213751753763</v>
      </c>
    </row>
    <row r="201" spans="1:12" ht="12.75">
      <c r="A201">
        <v>193</v>
      </c>
      <c r="B201">
        <f ca="1" t="shared" si="39"/>
        <v>0.14631854064639604</v>
      </c>
      <c r="C201" s="4">
        <f aca="true" t="shared" si="48" ref="C201:C208">IF(B201&lt;=lambda*dt,1,0)</f>
        <v>0</v>
      </c>
      <c r="D201" s="4">
        <f aca="true" t="shared" si="49" ref="D201:D208">C201-lambda*dt</f>
        <v>-0.06</v>
      </c>
      <c r="E201">
        <f t="shared" si="40"/>
        <v>-1.052354292982577</v>
      </c>
      <c r="F201" s="12">
        <f>SQRT(lambda)*E201</f>
        <v>-3.645462206018095</v>
      </c>
      <c r="G201" s="12">
        <f>F201*SQRT(dt)</f>
        <v>-0.2577731046434666</v>
      </c>
      <c r="I201">
        <v>193</v>
      </c>
      <c r="J201">
        <f aca="true" t="shared" si="50" ref="J201:J208">J200+C201</f>
        <v>12</v>
      </c>
      <c r="K201" s="4">
        <f aca="true" t="shared" si="51" ref="K201:K208">K200+D201</f>
        <v>0.4199999999999907</v>
      </c>
      <c r="L201">
        <f aca="true" t="shared" si="52" ref="L201:L208">L200+G201</f>
        <v>4.627440647110296</v>
      </c>
    </row>
    <row r="202" spans="1:12" ht="12.75">
      <c r="A202">
        <v>194</v>
      </c>
      <c r="B202">
        <f aca="true" ca="1" t="shared" si="53" ref="B202:B208">RAND()</f>
        <v>0.2057146882555554</v>
      </c>
      <c r="C202" s="4">
        <f t="shared" si="48"/>
        <v>0</v>
      </c>
      <c r="D202" s="4">
        <f t="shared" si="49"/>
        <v>-0.06</v>
      </c>
      <c r="E202">
        <f aca="true" t="shared" si="54" ref="E202:E208">NORMSINV(B202)</f>
        <v>-0.8213806263204735</v>
      </c>
      <c r="F202" s="12">
        <f>SQRT(lambda)*E202</f>
        <v>-2.8453459542796127</v>
      </c>
      <c r="G202" s="12">
        <f>F202*SQRT(dt)</f>
        <v>-0.20119634190928223</v>
      </c>
      <c r="I202">
        <v>194</v>
      </c>
      <c r="J202">
        <f t="shared" si="50"/>
        <v>12</v>
      </c>
      <c r="K202" s="4">
        <f t="shared" si="51"/>
        <v>0.3599999999999907</v>
      </c>
      <c r="L202">
        <f t="shared" si="52"/>
        <v>4.426244305201013</v>
      </c>
    </row>
    <row r="203" spans="1:12" ht="12.75">
      <c r="A203">
        <v>195</v>
      </c>
      <c r="B203">
        <f ca="1" t="shared" si="53"/>
        <v>0.535280357809476</v>
      </c>
      <c r="C203" s="4">
        <f t="shared" si="48"/>
        <v>0</v>
      </c>
      <c r="D203" s="4">
        <f t="shared" si="49"/>
        <v>-0.06</v>
      </c>
      <c r="E203">
        <f t="shared" si="54"/>
        <v>0.08855016739385699</v>
      </c>
      <c r="F203" s="12">
        <f>SQRT(lambda)*E203</f>
        <v>0.3067467778897785</v>
      </c>
      <c r="G203" s="12">
        <f>F203*SQRT(dt)</f>
        <v>0.02169027267529861</v>
      </c>
      <c r="I203">
        <v>195</v>
      </c>
      <c r="J203">
        <f t="shared" si="50"/>
        <v>12</v>
      </c>
      <c r="K203" s="4">
        <f t="shared" si="51"/>
        <v>0.2999999999999907</v>
      </c>
      <c r="L203">
        <f t="shared" si="52"/>
        <v>4.447934577876312</v>
      </c>
    </row>
    <row r="204" spans="1:12" ht="12.75">
      <c r="A204">
        <v>196</v>
      </c>
      <c r="B204">
        <f ca="1" t="shared" si="53"/>
        <v>0.1997210468640529</v>
      </c>
      <c r="C204" s="4">
        <f t="shared" si="48"/>
        <v>0</v>
      </c>
      <c r="D204" s="4">
        <f t="shared" si="49"/>
        <v>-0.06</v>
      </c>
      <c r="E204">
        <f t="shared" si="54"/>
        <v>-0.8426178576801033</v>
      </c>
      <c r="F204" s="12">
        <f>SQRT(lambda)*E204</f>
        <v>-2.9189138817335603</v>
      </c>
      <c r="G204" s="12">
        <f>F204*SQRT(dt)</f>
        <v>-0.20639837994733487</v>
      </c>
      <c r="I204">
        <v>196</v>
      </c>
      <c r="J204">
        <f t="shared" si="50"/>
        <v>12</v>
      </c>
      <c r="K204" s="4">
        <f t="shared" si="51"/>
        <v>0.23999999999999072</v>
      </c>
      <c r="L204">
        <f t="shared" si="52"/>
        <v>4.241536197928977</v>
      </c>
    </row>
    <row r="205" spans="1:12" ht="12.75">
      <c r="A205">
        <v>197</v>
      </c>
      <c r="B205">
        <f ca="1" t="shared" si="53"/>
        <v>0.671728251863511</v>
      </c>
      <c r="C205" s="4">
        <f t="shared" si="48"/>
        <v>0</v>
      </c>
      <c r="D205" s="4">
        <f t="shared" si="49"/>
        <v>-0.06</v>
      </c>
      <c r="E205">
        <f t="shared" si="54"/>
        <v>0.4446904816953249</v>
      </c>
      <c r="F205" s="12">
        <f>SQRT(lambda)*E205</f>
        <v>1.540453015877161</v>
      </c>
      <c r="G205" s="12">
        <f>F205*SQRT(dt)</f>
        <v>0.10892647736260089</v>
      </c>
      <c r="I205">
        <v>197</v>
      </c>
      <c r="J205">
        <f t="shared" si="50"/>
        <v>12</v>
      </c>
      <c r="K205" s="4">
        <f t="shared" si="51"/>
        <v>0.17999999999999072</v>
      </c>
      <c r="L205">
        <f t="shared" si="52"/>
        <v>4.3504626752915785</v>
      </c>
    </row>
    <row r="206" spans="1:12" ht="12.75">
      <c r="A206">
        <v>198</v>
      </c>
      <c r="B206">
        <f ca="1" t="shared" si="53"/>
        <v>0.25448855154191286</v>
      </c>
      <c r="C206" s="4">
        <f t="shared" si="48"/>
        <v>0</v>
      </c>
      <c r="D206" s="4">
        <f t="shared" si="49"/>
        <v>-0.06</v>
      </c>
      <c r="E206">
        <f t="shared" si="54"/>
        <v>-0.6604310665402751</v>
      </c>
      <c r="F206" s="12">
        <f>SQRT(lambda)*E206</f>
        <v>-2.2878003242893166</v>
      </c>
      <c r="G206" s="12">
        <f>F206*SQRT(dt)</f>
        <v>-0.16177191233057583</v>
      </c>
      <c r="I206">
        <v>198</v>
      </c>
      <c r="J206">
        <f t="shared" si="50"/>
        <v>12</v>
      </c>
      <c r="K206" s="4">
        <f t="shared" si="51"/>
        <v>0.11999999999999073</v>
      </c>
      <c r="L206">
        <f t="shared" si="52"/>
        <v>4.188690762961003</v>
      </c>
    </row>
    <row r="207" spans="1:12" ht="12.75">
      <c r="A207">
        <v>199</v>
      </c>
      <c r="B207">
        <f ca="1" t="shared" si="53"/>
        <v>0.5433916931261511</v>
      </c>
      <c r="C207" s="4">
        <f t="shared" si="48"/>
        <v>0</v>
      </c>
      <c r="D207" s="4">
        <f t="shared" si="49"/>
        <v>-0.06</v>
      </c>
      <c r="E207">
        <f t="shared" si="54"/>
        <v>0.1089820613196763</v>
      </c>
      <c r="F207" s="12">
        <f>SQRT(lambda)*E207</f>
        <v>0.3775249346385325</v>
      </c>
      <c r="G207" s="12">
        <f>F207*SQRT(dt)</f>
        <v>0.026695044134991443</v>
      </c>
      <c r="I207">
        <v>199</v>
      </c>
      <c r="J207">
        <f t="shared" si="50"/>
        <v>12</v>
      </c>
      <c r="K207" s="4">
        <f t="shared" si="51"/>
        <v>0.05999999999999073</v>
      </c>
      <c r="L207">
        <f t="shared" si="52"/>
        <v>4.215385807095995</v>
      </c>
    </row>
    <row r="208" spans="1:12" ht="12.75">
      <c r="A208">
        <v>200</v>
      </c>
      <c r="B208">
        <f ca="1" t="shared" si="53"/>
        <v>0.8611451919299382</v>
      </c>
      <c r="C208" s="4">
        <f t="shared" si="48"/>
        <v>0</v>
      </c>
      <c r="D208" s="4">
        <f t="shared" si="49"/>
        <v>-0.06</v>
      </c>
      <c r="E208">
        <f t="shared" si="54"/>
        <v>1.0854790361753741</v>
      </c>
      <c r="F208" s="12">
        <f>SQRT(lambda)*E208</f>
        <v>3.7602096824132865</v>
      </c>
      <c r="G208" s="12">
        <f>F208*SQRT(dt)</f>
        <v>0.2658869765117749</v>
      </c>
      <c r="I208">
        <v>200</v>
      </c>
      <c r="J208">
        <f t="shared" si="50"/>
        <v>12</v>
      </c>
      <c r="K208" s="4">
        <f t="shared" si="51"/>
        <v>-9.270362255620057E-15</v>
      </c>
      <c r="L208">
        <f t="shared" si="52"/>
        <v>4.4812727836077695</v>
      </c>
    </row>
  </sheetData>
  <printOptions headings="1"/>
  <pageMargins left="0.75" right="0.75" top="1" bottom="1" header="0.5" footer="0.5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Klaus Pape</dc:creator>
  <cp:keywords/>
  <dc:description/>
  <cp:lastModifiedBy>Bernd Klaus Pape</cp:lastModifiedBy>
  <cp:lastPrinted>2004-11-04T07:56:41Z</cp:lastPrinted>
  <dcterms:created xsi:type="dcterms:W3CDTF">2004-10-20T07:37:17Z</dcterms:created>
  <dcterms:modified xsi:type="dcterms:W3CDTF">2004-11-11T11:26:17Z</dcterms:modified>
  <cp:category/>
  <cp:version/>
  <cp:contentType/>
  <cp:contentStatus/>
</cp:coreProperties>
</file>